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4" sheetId="1" r:id="rId1"/>
  </sheets>
  <definedNames>
    <definedName name="_xlnm.Print_Area" localSheetId="0">'форма 14'!$A$1:$S$14</definedName>
  </definedNames>
  <calcPr calcId="124519"/>
</workbook>
</file>

<file path=xl/calcChain.xml><?xml version="1.0" encoding="utf-8"?>
<calcChain xmlns="http://schemas.openxmlformats.org/spreadsheetml/2006/main">
  <c r="G21" i="1"/>
  <c r="H21"/>
  <c r="I21"/>
  <c r="J21"/>
  <c r="K21"/>
  <c r="M21"/>
  <c r="F21"/>
  <c r="M35"/>
  <c r="M31"/>
  <c r="M32"/>
  <c r="M33"/>
  <c r="M34"/>
  <c r="M25"/>
  <c r="M26"/>
  <c r="M27"/>
  <c r="M28"/>
  <c r="M29"/>
  <c r="M30"/>
  <c r="M24"/>
  <c r="D21" l="1"/>
  <c r="D30"/>
  <c r="D31"/>
  <c r="D32"/>
  <c r="D33"/>
  <c r="D34"/>
  <c r="D27"/>
  <c r="D28"/>
  <c r="D29"/>
  <c r="D23"/>
  <c r="D24"/>
  <c r="D25"/>
  <c r="D26"/>
  <c r="D22"/>
  <c r="I33" l="1"/>
  <c r="I29"/>
  <c r="I30"/>
  <c r="I31"/>
  <c r="I32"/>
  <c r="I25"/>
  <c r="I26"/>
</calcChain>
</file>

<file path=xl/sharedStrings.xml><?xml version="1.0" encoding="utf-8"?>
<sst xmlns="http://schemas.openxmlformats.org/spreadsheetml/2006/main" count="136" uniqueCount="77">
  <si>
    <t>***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</si>
  <si>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</si>
  <si>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</si>
  <si>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</si>
  <si>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</si>
  <si>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</si>
  <si>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</si>
  <si>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</si>
  <si>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</si>
  <si>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Алтайский край</t>
  </si>
  <si>
    <t>1</t>
  </si>
  <si>
    <t>16.2.2</t>
  </si>
  <si>
    <t>16.2.1</t>
  </si>
  <si>
    <t>16.1.2</t>
  </si>
  <si>
    <t>16.1.1</t>
  </si>
  <si>
    <t>значение после</t>
  </si>
  <si>
    <t>значение до</t>
  </si>
  <si>
    <t>Первоначальная стоимость, млн рублей</t>
  </si>
  <si>
    <t>Год принятия к бухгалтерскому учету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</si>
  <si>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</si>
  <si>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</si>
  <si>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</t>
  </si>
  <si>
    <t>федерального бюджета</t>
  </si>
  <si>
    <t>Общий объем финансирования, в том числе за счет:</t>
  </si>
  <si>
    <t>МВА</t>
  </si>
  <si>
    <t>км, ЛЭП</t>
  </si>
  <si>
    <t>Характеристики объектов инвестиционной деятельности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</si>
  <si>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</si>
  <si>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</si>
  <si>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</si>
  <si>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</si>
  <si>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</si>
  <si>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Наименование документа, обосновывающего оценку полной стоимости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</si>
  <si>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</si>
  <si>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</si>
  <si>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</si>
  <si>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</si>
  <si>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</si>
  <si>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</si>
  <si>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14.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</si>
  <si>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</si>
  <si>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</si>
  <si>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14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</si>
  <si>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</si>
  <si>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</si>
  <si>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</si>
  <si>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</si>
  <si>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</si>
  <si>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</si>
  <si>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</si>
  <si>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</si>
  <si>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</si>
  <si>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</si>
  <si>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прайс-лист</t>
  </si>
  <si>
    <t>предварительныцй договор купли-продажи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</si>
  <si>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</si>
  <si>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</si>
  <si>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</si>
  <si>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</si>
  <si>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</si>
  <si>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</si>
  <si>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</si>
  <si>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</si>
  <si>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</si>
  <si>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</si>
  <si>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</si>
  <si>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</si>
  <si>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</si>
  <si>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</si>
  <si>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Приобретение объектов электросетевого хозяйства*</t>
  </si>
  <si>
    <t>* объект НДС не облагается</t>
  </si>
  <si>
    <t>Год раскрытия информации:  2020 год</t>
  </si>
  <si>
    <t>Приобретение серверов и лицензий на использование  ПО**</t>
  </si>
  <si>
    <t>** лицензии на использование ПО НДС не облагаются</t>
  </si>
  <si>
    <t>2020-2024</t>
  </si>
  <si>
    <t>Приобретение бурильно-крановой машины ISUZU NPS75LK   с бортовой платформой и БКУ TAURUS 035A</t>
  </si>
  <si>
    <t>К_ZSK_49_Э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</si>
</sst>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0.0"/>
    <numFmt numFmtId="167" formatCode="#,##0_ ;\-#,##0\ "/>
    <numFmt numFmtId="168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4" fillId="0" borderId="0"/>
    <xf numFmtId="0" fontId="6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4" fillId="9" borderId="11" applyNumberFormat="0" applyAlignment="0" applyProtection="0"/>
    <xf numFmtId="0" fontId="15" fillId="22" borderId="12" applyNumberFormat="0" applyAlignment="0" applyProtection="0"/>
    <xf numFmtId="0" fontId="16" fillId="22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3" borderId="17" applyNumberFormat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24" fillId="0" borderId="0"/>
    <xf numFmtId="0" fontId="6" fillId="0" borderId="0"/>
    <xf numFmtId="0" fontId="2" fillId="0" borderId="0"/>
    <xf numFmtId="0" fontId="24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5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1" fillId="6" borderId="0" applyNumberFormat="0" applyBorder="0" applyAlignment="0" applyProtection="0"/>
  </cellStyleXfs>
  <cellXfs count="67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/>
    </xf>
    <xf numFmtId="0" fontId="3" fillId="2" borderId="0" xfId="1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3" fillId="0" borderId="0" xfId="1" applyFont="1" applyAlignment="1">
      <alignment horizontal="right" vertical="center"/>
    </xf>
    <xf numFmtId="0" fontId="5" fillId="0" borderId="0" xfId="2" applyFont="1" applyAlignment="1">
      <alignment horizontal="center" vertical="top"/>
    </xf>
    <xf numFmtId="165" fontId="5" fillId="0" borderId="0" xfId="2" applyNumberFormat="1" applyFont="1" applyAlignment="1">
      <alignment horizontal="center" vertical="top"/>
    </xf>
    <xf numFmtId="165" fontId="3" fillId="0" borderId="0" xfId="1" applyNumberFormat="1" applyFont="1"/>
    <xf numFmtId="0" fontId="10" fillId="0" borderId="0" xfId="1" applyFont="1" applyAlignment="1">
      <alignment horizontal="right"/>
    </xf>
    <xf numFmtId="0" fontId="10" fillId="0" borderId="0" xfId="1" applyFont="1" applyAlignment="1">
      <alignment horizontal="right" vertical="center"/>
    </xf>
    <xf numFmtId="49" fontId="5" fillId="2" borderId="1" xfId="2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3" fillId="2" borderId="1" xfId="1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top"/>
    </xf>
    <xf numFmtId="0" fontId="7" fillId="2" borderId="1" xfId="0" applyFont="1" applyFill="1" applyBorder="1" applyAlignment="1">
      <alignment horizontal="center" vertical="center" textRotation="90" wrapText="1"/>
    </xf>
    <xf numFmtId="0" fontId="3" fillId="2" borderId="0" xfId="1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5" fillId="26" borderId="1" xfId="2" applyNumberFormat="1" applyFont="1" applyFill="1" applyBorder="1" applyAlignment="1">
      <alignment horizontal="center" vertical="center"/>
    </xf>
    <xf numFmtId="0" fontId="5" fillId="26" borderId="1" xfId="2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5" fontId="3" fillId="26" borderId="1" xfId="1" applyNumberFormat="1" applyFont="1" applyFill="1" applyBorder="1" applyAlignment="1">
      <alignment horizontal="center" vertical="center"/>
    </xf>
    <xf numFmtId="0" fontId="3" fillId="26" borderId="0" xfId="1" applyFont="1" applyFill="1"/>
    <xf numFmtId="0" fontId="3" fillId="26" borderId="1" xfId="1" applyFont="1" applyFill="1" applyBorder="1" applyAlignment="1">
      <alignment horizontal="center" vertical="center"/>
    </xf>
    <xf numFmtId="0" fontId="3" fillId="26" borderId="0" xfId="1" applyFont="1" applyFill="1" applyAlignment="1">
      <alignment vertical="center"/>
    </xf>
    <xf numFmtId="166" fontId="3" fillId="26" borderId="1" xfId="1" applyNumberFormat="1" applyFont="1" applyFill="1" applyBorder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38"/>
  <sheetViews>
    <sheetView tabSelected="1" zoomScale="80" zoomScaleNormal="80" workbookViewId="0">
      <selection activeCell="A15" sqref="A15:XFD16"/>
    </sheetView>
  </sheetViews>
  <sheetFormatPr defaultRowHeight="15"/>
  <cols>
    <col min="1" max="1" width="10.375" style="1" customWidth="1"/>
    <col min="2" max="2" width="33" style="2" customWidth="1"/>
    <col min="3" max="3" width="14" style="2" customWidth="1"/>
    <col min="4" max="4" width="20.125" style="4" customWidth="1"/>
    <col min="5" max="5" width="18.625" style="2" customWidth="1"/>
    <col min="6" max="6" width="11.75" style="5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5" customWidth="1"/>
    <col min="12" max="12" width="14.75" style="2" customWidth="1"/>
    <col min="13" max="13" width="16" style="2" customWidth="1"/>
    <col min="14" max="15" width="17.875" style="2" customWidth="1"/>
    <col min="16" max="16" width="12.25" style="2" customWidth="1"/>
    <col min="17" max="17" width="9.375" style="2" customWidth="1"/>
    <col min="18" max="18" width="11" style="2" customWidth="1"/>
    <col min="19" max="19" width="11.375" style="3" customWidth="1"/>
    <col min="20" max="20" width="8.125" style="2" customWidth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>
      <c r="S1" s="29" t="s">
        <v>42</v>
      </c>
    </row>
    <row r="2" spans="1:31" ht="18.75">
      <c r="S2" s="28" t="s">
        <v>41</v>
      </c>
    </row>
    <row r="3" spans="1:31" ht="18.75">
      <c r="S3" s="28" t="s">
        <v>40</v>
      </c>
    </row>
    <row r="4" spans="1:31" ht="16.5">
      <c r="A4" s="41" t="s">
        <v>39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</row>
    <row r="5" spans="1:31">
      <c r="B5" s="1"/>
      <c r="C5" s="1"/>
      <c r="D5" s="27"/>
      <c r="E5" s="1"/>
      <c r="F5" s="16"/>
      <c r="G5" s="1"/>
      <c r="H5" s="1"/>
      <c r="I5" s="1"/>
      <c r="J5" s="1"/>
      <c r="K5" s="16"/>
      <c r="L5" s="1"/>
      <c r="M5" s="1"/>
      <c r="N5" s="1"/>
      <c r="O5" s="1"/>
      <c r="P5" s="1"/>
      <c r="Q5" s="1"/>
      <c r="R5" s="1"/>
      <c r="S5" s="1"/>
      <c r="T5" s="24"/>
    </row>
    <row r="6" spans="1:31" ht="15.75">
      <c r="A6" s="50" t="s">
        <v>38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24"/>
    </row>
    <row r="7" spans="1:31" ht="15.75">
      <c r="A7" s="51" t="s">
        <v>37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24"/>
    </row>
    <row r="8" spans="1:31" ht="15.75">
      <c r="A8" s="25"/>
      <c r="B8" s="25"/>
      <c r="C8" s="25"/>
      <c r="D8" s="26"/>
      <c r="E8" s="25"/>
      <c r="F8" s="53"/>
      <c r="G8" s="25"/>
      <c r="H8" s="25"/>
      <c r="I8" s="25"/>
      <c r="J8" s="25"/>
      <c r="K8" s="53"/>
      <c r="L8" s="25"/>
      <c r="M8" s="25"/>
      <c r="N8" s="25"/>
      <c r="O8" s="25"/>
      <c r="P8" s="25"/>
      <c r="Q8" s="25"/>
      <c r="R8" s="25"/>
      <c r="S8" s="25"/>
      <c r="T8" s="24"/>
    </row>
    <row r="9" spans="1:31" ht="15.75">
      <c r="A9" s="42" t="s">
        <v>71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24"/>
    </row>
    <row r="10" spans="1:31" s="3" customFormat="1" ht="16.5" customHeight="1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3" customFormat="1" ht="38.25" customHeight="1">
      <c r="A11" s="47" t="s">
        <v>36</v>
      </c>
      <c r="B11" s="47" t="s">
        <v>35</v>
      </c>
      <c r="C11" s="47" t="s">
        <v>34</v>
      </c>
      <c r="D11" s="48" t="s">
        <v>33</v>
      </c>
      <c r="E11" s="49" t="s">
        <v>32</v>
      </c>
      <c r="F11" s="35" t="s">
        <v>31</v>
      </c>
      <c r="G11" s="36"/>
      <c r="H11" s="36"/>
      <c r="I11" s="36"/>
      <c r="J11" s="37"/>
      <c r="K11" s="56" t="s">
        <v>30</v>
      </c>
      <c r="L11" s="35" t="s">
        <v>29</v>
      </c>
      <c r="M11" s="37"/>
      <c r="N11" s="47" t="s">
        <v>28</v>
      </c>
      <c r="O11" s="43" t="s">
        <v>27</v>
      </c>
      <c r="P11" s="34" t="s">
        <v>26</v>
      </c>
      <c r="Q11" s="34"/>
      <c r="R11" s="34"/>
      <c r="S11" s="34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3" customFormat="1" ht="51" customHeight="1">
      <c r="A12" s="47"/>
      <c r="B12" s="47"/>
      <c r="C12" s="47"/>
      <c r="D12" s="48"/>
      <c r="E12" s="49"/>
      <c r="F12" s="38"/>
      <c r="G12" s="39"/>
      <c r="H12" s="39"/>
      <c r="I12" s="39"/>
      <c r="J12" s="40"/>
      <c r="K12" s="57"/>
      <c r="L12" s="38"/>
      <c r="M12" s="40"/>
      <c r="N12" s="47"/>
      <c r="O12" s="44"/>
      <c r="P12" s="34" t="s">
        <v>25</v>
      </c>
      <c r="Q12" s="34"/>
      <c r="R12" s="34" t="s">
        <v>24</v>
      </c>
      <c r="S12" s="34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3" customFormat="1" ht="137.25" customHeight="1">
      <c r="A13" s="47"/>
      <c r="B13" s="47"/>
      <c r="C13" s="47"/>
      <c r="D13" s="48"/>
      <c r="E13" s="49"/>
      <c r="F13" s="54" t="s">
        <v>23</v>
      </c>
      <c r="G13" s="22" t="s">
        <v>22</v>
      </c>
      <c r="H13" s="22" t="s">
        <v>21</v>
      </c>
      <c r="I13" s="23" t="s">
        <v>20</v>
      </c>
      <c r="J13" s="22" t="s">
        <v>19</v>
      </c>
      <c r="K13" s="58"/>
      <c r="L13" s="21" t="s">
        <v>18</v>
      </c>
      <c r="M13" s="21" t="s">
        <v>17</v>
      </c>
      <c r="N13" s="47"/>
      <c r="O13" s="45"/>
      <c r="P13" s="20" t="s">
        <v>16</v>
      </c>
      <c r="Q13" s="20" t="s">
        <v>15</v>
      </c>
      <c r="R13" s="20" t="s">
        <v>16</v>
      </c>
      <c r="S13" s="20" t="s">
        <v>15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3" customFormat="1" ht="15" customHeight="1">
      <c r="A14" s="18">
        <v>1</v>
      </c>
      <c r="B14" s="18">
        <v>2</v>
      </c>
      <c r="C14" s="18">
        <v>3</v>
      </c>
      <c r="D14" s="19">
        <v>4</v>
      </c>
      <c r="E14" s="18">
        <v>5</v>
      </c>
      <c r="F14" s="52">
        <v>6</v>
      </c>
      <c r="G14" s="18">
        <v>7</v>
      </c>
      <c r="H14" s="18">
        <v>8</v>
      </c>
      <c r="I14" s="18">
        <v>9</v>
      </c>
      <c r="J14" s="18">
        <v>10</v>
      </c>
      <c r="K14" s="52">
        <v>11</v>
      </c>
      <c r="L14" s="18">
        <v>12</v>
      </c>
      <c r="M14" s="18">
        <v>13</v>
      </c>
      <c r="N14" s="18">
        <v>14</v>
      </c>
      <c r="O14" s="18">
        <v>15</v>
      </c>
      <c r="P14" s="17" t="s">
        <v>14</v>
      </c>
      <c r="Q14" s="17" t="s">
        <v>13</v>
      </c>
      <c r="R14" s="17" t="s">
        <v>12</v>
      </c>
      <c r="S14" s="17" t="s">
        <v>11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63" customFormat="1" ht="15.75">
      <c r="A15" s="59" t="s">
        <v>10</v>
      </c>
      <c r="B15" s="60" t="s">
        <v>9</v>
      </c>
      <c r="C15" s="61" t="s">
        <v>0</v>
      </c>
      <c r="D15" s="61" t="s">
        <v>0</v>
      </c>
      <c r="E15" s="61" t="s">
        <v>0</v>
      </c>
      <c r="F15" s="61" t="s">
        <v>0</v>
      </c>
      <c r="G15" s="61" t="s">
        <v>0</v>
      </c>
      <c r="H15" s="61" t="s">
        <v>0</v>
      </c>
      <c r="I15" s="61" t="s">
        <v>0</v>
      </c>
      <c r="J15" s="61" t="s">
        <v>0</v>
      </c>
      <c r="K15" s="64"/>
      <c r="L15" s="64"/>
      <c r="M15" s="64"/>
      <c r="N15" s="64"/>
      <c r="O15" s="64"/>
      <c r="P15" s="64"/>
      <c r="Q15" s="64"/>
      <c r="R15" s="64"/>
      <c r="S15" s="64"/>
      <c r="T15" s="65"/>
      <c r="U15" s="65"/>
    </row>
    <row r="16" spans="1:31" s="63" customFormat="1" ht="47.25">
      <c r="A16" s="59" t="s">
        <v>6</v>
      </c>
      <c r="B16" s="60" t="s">
        <v>8</v>
      </c>
      <c r="C16" s="61" t="s">
        <v>7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6">
        <v>0</v>
      </c>
      <c r="Q16" s="64">
        <v>0</v>
      </c>
      <c r="R16" s="62">
        <v>0</v>
      </c>
      <c r="S16" s="62">
        <v>0</v>
      </c>
      <c r="T16" s="65"/>
      <c r="U16" s="65"/>
    </row>
    <row r="17" spans="1:21" ht="31.5">
      <c r="A17" s="8" t="s">
        <v>6</v>
      </c>
      <c r="B17" s="10" t="s">
        <v>1</v>
      </c>
      <c r="C17" s="6" t="s">
        <v>0</v>
      </c>
      <c r="D17" s="7">
        <v>0</v>
      </c>
      <c r="E17" s="7">
        <v>0</v>
      </c>
      <c r="F17" s="13">
        <v>0</v>
      </c>
      <c r="G17" s="7">
        <v>0</v>
      </c>
      <c r="H17" s="7">
        <v>0</v>
      </c>
      <c r="I17" s="7">
        <v>0</v>
      </c>
      <c r="J17" s="7">
        <v>0</v>
      </c>
      <c r="K17" s="13">
        <v>0</v>
      </c>
      <c r="L17" s="7">
        <v>0</v>
      </c>
      <c r="M17" s="7">
        <v>0</v>
      </c>
      <c r="N17" s="7">
        <v>0</v>
      </c>
      <c r="O17" s="12">
        <v>0</v>
      </c>
      <c r="P17" s="7">
        <v>0</v>
      </c>
      <c r="Q17" s="7">
        <v>0</v>
      </c>
      <c r="R17" s="7">
        <v>0</v>
      </c>
      <c r="S17" s="7">
        <v>0</v>
      </c>
    </row>
    <row r="18" spans="1:21" ht="47.25">
      <c r="A18" s="8" t="s">
        <v>4</v>
      </c>
      <c r="B18" s="9" t="s">
        <v>5</v>
      </c>
      <c r="C18" s="6" t="s">
        <v>0</v>
      </c>
      <c r="D18" s="7">
        <v>0</v>
      </c>
      <c r="E18" s="7">
        <v>0</v>
      </c>
      <c r="F18" s="13">
        <v>0</v>
      </c>
      <c r="G18" s="7">
        <v>0</v>
      </c>
      <c r="H18" s="7">
        <v>0</v>
      </c>
      <c r="I18" s="7">
        <v>0</v>
      </c>
      <c r="J18" s="7">
        <v>0</v>
      </c>
      <c r="K18" s="13">
        <v>0</v>
      </c>
      <c r="L18" s="7">
        <v>0</v>
      </c>
      <c r="M18" s="7">
        <v>0</v>
      </c>
      <c r="N18" s="7">
        <v>0</v>
      </c>
      <c r="O18" s="12">
        <v>0</v>
      </c>
      <c r="P18" s="7">
        <v>0</v>
      </c>
      <c r="Q18" s="7">
        <v>0</v>
      </c>
      <c r="R18" s="7">
        <v>0</v>
      </c>
      <c r="S18" s="7">
        <v>0</v>
      </c>
    </row>
    <row r="19" spans="1:21" ht="31.5">
      <c r="A19" s="8" t="s">
        <v>4</v>
      </c>
      <c r="B19" s="10" t="s">
        <v>1</v>
      </c>
      <c r="C19" s="6" t="s">
        <v>0</v>
      </c>
      <c r="D19" s="7">
        <v>0</v>
      </c>
      <c r="E19" s="7">
        <v>0</v>
      </c>
      <c r="F19" s="13">
        <v>0</v>
      </c>
      <c r="G19" s="7">
        <v>0</v>
      </c>
      <c r="H19" s="7">
        <v>0</v>
      </c>
      <c r="I19" s="7">
        <v>0</v>
      </c>
      <c r="J19" s="7">
        <v>0</v>
      </c>
      <c r="K19" s="13">
        <v>0</v>
      </c>
      <c r="L19" s="7">
        <v>0</v>
      </c>
      <c r="M19" s="7">
        <v>0</v>
      </c>
      <c r="N19" s="7">
        <v>0</v>
      </c>
      <c r="O19" s="12">
        <v>0</v>
      </c>
      <c r="P19" s="7">
        <v>0</v>
      </c>
      <c r="Q19" s="7">
        <v>0</v>
      </c>
      <c r="R19" s="7">
        <v>0</v>
      </c>
      <c r="S19" s="7">
        <v>0</v>
      </c>
    </row>
    <row r="20" spans="1:21" ht="31.5">
      <c r="A20" s="8" t="s">
        <v>4</v>
      </c>
      <c r="B20" s="10" t="s">
        <v>1</v>
      </c>
      <c r="C20" s="6" t="s">
        <v>0</v>
      </c>
      <c r="D20" s="7">
        <v>0</v>
      </c>
      <c r="E20" s="7">
        <v>0</v>
      </c>
      <c r="F20" s="13">
        <v>0</v>
      </c>
      <c r="G20" s="7">
        <v>0</v>
      </c>
      <c r="H20" s="7">
        <v>0</v>
      </c>
      <c r="I20" s="7">
        <v>0</v>
      </c>
      <c r="J20" s="7">
        <v>0</v>
      </c>
      <c r="K20" s="13">
        <v>0</v>
      </c>
      <c r="L20" s="7">
        <v>0</v>
      </c>
      <c r="M20" s="7">
        <v>0</v>
      </c>
      <c r="N20" s="7">
        <v>0</v>
      </c>
      <c r="O20" s="12">
        <v>0</v>
      </c>
      <c r="P20" s="7">
        <v>0</v>
      </c>
      <c r="Q20" s="7">
        <v>0</v>
      </c>
      <c r="R20" s="7">
        <v>0</v>
      </c>
      <c r="S20" s="7">
        <v>0</v>
      </c>
      <c r="T20" s="1"/>
      <c r="U20" s="1"/>
    </row>
    <row r="21" spans="1:21" s="63" customFormat="1" ht="31.5">
      <c r="A21" s="59" t="s">
        <v>2</v>
      </c>
      <c r="B21" s="60" t="s">
        <v>3</v>
      </c>
      <c r="C21" s="61" t="s">
        <v>0</v>
      </c>
      <c r="D21" s="62">
        <f>F21</f>
        <v>56.326000000000008</v>
      </c>
      <c r="E21" s="62">
        <v>0</v>
      </c>
      <c r="F21" s="62">
        <f>F22+F23+F24+F25+F26+F27+F28+F29+F30+F31+F32+F33+F34+F35</f>
        <v>56.326000000000008</v>
      </c>
      <c r="G21" s="62">
        <f t="shared" ref="G21:M21" si="0">G22+G23+G24+G25+G26+G27+G28+G29+G30+G31+G32+G33+G34+G35</f>
        <v>0</v>
      </c>
      <c r="H21" s="62">
        <f t="shared" si="0"/>
        <v>0</v>
      </c>
      <c r="I21" s="62">
        <f t="shared" si="0"/>
        <v>30.658999999999999</v>
      </c>
      <c r="J21" s="62">
        <f t="shared" si="0"/>
        <v>25.666999999999998</v>
      </c>
      <c r="K21" s="62">
        <f t="shared" si="0"/>
        <v>48.403999999999996</v>
      </c>
      <c r="L21" s="62">
        <v>0</v>
      </c>
      <c r="M21" s="62">
        <f t="shared" si="0"/>
        <v>48.403999999999996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</row>
    <row r="22" spans="1:21" s="16" customFormat="1" ht="57.75" customHeight="1">
      <c r="A22" s="15" t="s">
        <v>2</v>
      </c>
      <c r="B22" s="14" t="s">
        <v>72</v>
      </c>
      <c r="C22" s="11" t="s">
        <v>56</v>
      </c>
      <c r="D22" s="33">
        <f>F22</f>
        <v>3.28</v>
      </c>
      <c r="E22" s="13" t="s">
        <v>53</v>
      </c>
      <c r="F22" s="13">
        <v>3.28</v>
      </c>
      <c r="G22" s="13">
        <v>0</v>
      </c>
      <c r="H22" s="13">
        <v>0</v>
      </c>
      <c r="I22" s="13">
        <v>2.5830000000000002</v>
      </c>
      <c r="J22" s="13">
        <v>0.69699999999999995</v>
      </c>
      <c r="K22" s="33">
        <v>2.867</v>
      </c>
      <c r="L22" s="32" t="s">
        <v>74</v>
      </c>
      <c r="M22" s="13">
        <v>2.867</v>
      </c>
      <c r="N22" s="31" t="s">
        <v>55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</row>
    <row r="23" spans="1:21" s="16" customFormat="1" ht="75.75" customHeight="1">
      <c r="A23" s="15" t="s">
        <v>2</v>
      </c>
      <c r="B23" s="30" t="s">
        <v>43</v>
      </c>
      <c r="C23" s="11" t="s">
        <v>57</v>
      </c>
      <c r="D23" s="33">
        <f t="shared" ref="D23:D34" si="1">F23</f>
        <v>8.5129999999999999</v>
      </c>
      <c r="E23" s="13" t="s">
        <v>53</v>
      </c>
      <c r="F23" s="13">
        <v>8.5129999999999999</v>
      </c>
      <c r="G23" s="13">
        <v>0</v>
      </c>
      <c r="H23" s="13">
        <v>0</v>
      </c>
      <c r="I23" s="13">
        <v>0</v>
      </c>
      <c r="J23" s="13">
        <v>8.5129999999999999</v>
      </c>
      <c r="K23" s="33">
        <v>7.0940000000000003</v>
      </c>
      <c r="L23" s="32">
        <v>2021</v>
      </c>
      <c r="M23" s="13">
        <v>7.0940000000000003</v>
      </c>
      <c r="N23" s="31" t="s">
        <v>55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</row>
    <row r="24" spans="1:21" s="16" customFormat="1" ht="75.75" customHeight="1">
      <c r="A24" s="15" t="s">
        <v>2</v>
      </c>
      <c r="B24" s="30" t="s">
        <v>44</v>
      </c>
      <c r="C24" s="11" t="s">
        <v>58</v>
      </c>
      <c r="D24" s="33">
        <f t="shared" si="1"/>
        <v>1.476</v>
      </c>
      <c r="E24" s="13" t="s">
        <v>53</v>
      </c>
      <c r="F24" s="13">
        <v>1.476</v>
      </c>
      <c r="G24" s="13">
        <v>0</v>
      </c>
      <c r="H24" s="13">
        <v>0</v>
      </c>
      <c r="I24" s="13">
        <v>1.0069999999999999</v>
      </c>
      <c r="J24" s="13">
        <v>0.46899999999999997</v>
      </c>
      <c r="K24" s="33">
        <v>1.23</v>
      </c>
      <c r="L24" s="32">
        <v>2021</v>
      </c>
      <c r="M24" s="13">
        <f>K24</f>
        <v>1.23</v>
      </c>
      <c r="N24" s="31" t="s">
        <v>55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</row>
    <row r="25" spans="1:21" s="16" customFormat="1" ht="63" customHeight="1">
      <c r="A25" s="15" t="s">
        <v>2</v>
      </c>
      <c r="B25" s="30" t="s">
        <v>45</v>
      </c>
      <c r="C25" s="11" t="s">
        <v>59</v>
      </c>
      <c r="D25" s="33">
        <f t="shared" si="1"/>
        <v>0.78600000000000003</v>
      </c>
      <c r="E25" s="13" t="s">
        <v>53</v>
      </c>
      <c r="F25" s="13">
        <v>0.78600000000000003</v>
      </c>
      <c r="G25" s="13">
        <v>0</v>
      </c>
      <c r="H25" s="13">
        <v>0</v>
      </c>
      <c r="I25" s="13">
        <f t="shared" ref="I25:I33" si="2">F25</f>
        <v>0.78600000000000003</v>
      </c>
      <c r="J25" s="13">
        <v>0</v>
      </c>
      <c r="K25" s="33">
        <v>0.65500000000000003</v>
      </c>
      <c r="L25" s="32">
        <v>2021</v>
      </c>
      <c r="M25" s="13">
        <f t="shared" ref="M25:M35" si="3">K25</f>
        <v>0.65500000000000003</v>
      </c>
      <c r="N25" s="31" t="s">
        <v>55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</row>
    <row r="26" spans="1:21" s="16" customFormat="1" ht="66.75" customHeight="1">
      <c r="A26" s="15" t="s">
        <v>2</v>
      </c>
      <c r="B26" s="30" t="s">
        <v>46</v>
      </c>
      <c r="C26" s="11" t="s">
        <v>60</v>
      </c>
      <c r="D26" s="33">
        <f t="shared" si="1"/>
        <v>7.0860000000000003</v>
      </c>
      <c r="E26" s="13" t="s">
        <v>53</v>
      </c>
      <c r="F26" s="13">
        <v>7.0860000000000003</v>
      </c>
      <c r="G26" s="13">
        <v>0</v>
      </c>
      <c r="H26" s="13">
        <v>0</v>
      </c>
      <c r="I26" s="13">
        <f t="shared" si="2"/>
        <v>7.0860000000000003</v>
      </c>
      <c r="J26" s="13">
        <v>0</v>
      </c>
      <c r="K26" s="33">
        <v>5.9050000000000002</v>
      </c>
      <c r="L26" s="32">
        <v>2020</v>
      </c>
      <c r="M26" s="13">
        <f t="shared" si="3"/>
        <v>5.9050000000000002</v>
      </c>
      <c r="N26" s="31" t="s">
        <v>55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</row>
    <row r="27" spans="1:21" s="16" customFormat="1" ht="85.5" customHeight="1">
      <c r="A27" s="15" t="s">
        <v>2</v>
      </c>
      <c r="B27" s="30" t="s">
        <v>47</v>
      </c>
      <c r="C27" s="11" t="s">
        <v>61</v>
      </c>
      <c r="D27" s="33">
        <f>F27</f>
        <v>5.476</v>
      </c>
      <c r="E27" s="13" t="s">
        <v>53</v>
      </c>
      <c r="F27" s="13">
        <v>5.476</v>
      </c>
      <c r="G27" s="13">
        <v>0</v>
      </c>
      <c r="H27" s="13">
        <v>0</v>
      </c>
      <c r="I27" s="13">
        <v>0</v>
      </c>
      <c r="J27" s="13">
        <v>5.476</v>
      </c>
      <c r="K27" s="33">
        <v>4.5629999999999997</v>
      </c>
      <c r="L27" s="32">
        <v>2022</v>
      </c>
      <c r="M27" s="13">
        <f t="shared" si="3"/>
        <v>4.5629999999999997</v>
      </c>
      <c r="N27" s="31" t="s">
        <v>55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</row>
    <row r="28" spans="1:21" s="16" customFormat="1" ht="79.5" customHeight="1">
      <c r="A28" s="15" t="s">
        <v>2</v>
      </c>
      <c r="B28" s="30" t="s">
        <v>48</v>
      </c>
      <c r="C28" s="11" t="s">
        <v>62</v>
      </c>
      <c r="D28" s="33">
        <f t="shared" si="1"/>
        <v>8.5540000000000003</v>
      </c>
      <c r="E28" s="13" t="s">
        <v>53</v>
      </c>
      <c r="F28" s="13">
        <v>8.5540000000000003</v>
      </c>
      <c r="G28" s="13">
        <v>0</v>
      </c>
      <c r="H28" s="13">
        <v>0</v>
      </c>
      <c r="I28" s="13">
        <v>2.464</v>
      </c>
      <c r="J28" s="13">
        <v>6.09</v>
      </c>
      <c r="K28" s="33">
        <v>7.1280000000000001</v>
      </c>
      <c r="L28" s="32">
        <v>2023</v>
      </c>
      <c r="M28" s="13">
        <f t="shared" si="3"/>
        <v>7.1280000000000001</v>
      </c>
      <c r="N28" s="31" t="s">
        <v>55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</row>
    <row r="29" spans="1:21" s="16" customFormat="1" ht="60.75" customHeight="1">
      <c r="A29" s="15" t="s">
        <v>2</v>
      </c>
      <c r="B29" s="30" t="s">
        <v>49</v>
      </c>
      <c r="C29" s="11" t="s">
        <v>63</v>
      </c>
      <c r="D29" s="33">
        <f t="shared" si="1"/>
        <v>2.2000000000000002</v>
      </c>
      <c r="E29" s="13" t="s">
        <v>53</v>
      </c>
      <c r="F29" s="13">
        <v>2.2000000000000002</v>
      </c>
      <c r="G29" s="13">
        <v>0</v>
      </c>
      <c r="H29" s="13">
        <v>0</v>
      </c>
      <c r="I29" s="13">
        <f t="shared" si="2"/>
        <v>2.2000000000000002</v>
      </c>
      <c r="J29" s="13">
        <v>0</v>
      </c>
      <c r="K29" s="33">
        <v>1.833</v>
      </c>
      <c r="L29" s="32">
        <v>2023</v>
      </c>
      <c r="M29" s="13">
        <f t="shared" si="3"/>
        <v>1.833</v>
      </c>
      <c r="N29" s="31" t="s">
        <v>55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</row>
    <row r="30" spans="1:21" s="16" customFormat="1" ht="78" customHeight="1">
      <c r="A30" s="15" t="s">
        <v>2</v>
      </c>
      <c r="B30" s="30" t="s">
        <v>50</v>
      </c>
      <c r="C30" s="11" t="s">
        <v>64</v>
      </c>
      <c r="D30" s="33">
        <f>F30</f>
        <v>0.94099999999999995</v>
      </c>
      <c r="E30" s="13" t="s">
        <v>53</v>
      </c>
      <c r="F30" s="13">
        <v>0.94099999999999995</v>
      </c>
      <c r="G30" s="13">
        <v>0</v>
      </c>
      <c r="H30" s="13">
        <v>0</v>
      </c>
      <c r="I30" s="13">
        <f t="shared" si="2"/>
        <v>0.94099999999999995</v>
      </c>
      <c r="J30" s="13">
        <v>0</v>
      </c>
      <c r="K30" s="33">
        <v>0.78400000000000003</v>
      </c>
      <c r="L30" s="32">
        <v>2023</v>
      </c>
      <c r="M30" s="13">
        <f t="shared" si="3"/>
        <v>0.78400000000000003</v>
      </c>
      <c r="N30" s="31" t="s">
        <v>55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</row>
    <row r="31" spans="1:21" s="16" customFormat="1" ht="64.5" customHeight="1">
      <c r="A31" s="15" t="s">
        <v>2</v>
      </c>
      <c r="B31" s="30" t="s">
        <v>45</v>
      </c>
      <c r="C31" s="11" t="s">
        <v>65</v>
      </c>
      <c r="D31" s="33">
        <f t="shared" si="1"/>
        <v>0.78600000000000003</v>
      </c>
      <c r="E31" s="13" t="s">
        <v>53</v>
      </c>
      <c r="F31" s="13">
        <v>0.78600000000000003</v>
      </c>
      <c r="G31" s="13">
        <v>0</v>
      </c>
      <c r="H31" s="13">
        <v>0</v>
      </c>
      <c r="I31" s="13">
        <f t="shared" si="2"/>
        <v>0.78600000000000003</v>
      </c>
      <c r="J31" s="13">
        <v>0</v>
      </c>
      <c r="K31" s="33">
        <v>0.65500000000000003</v>
      </c>
      <c r="L31" s="32">
        <v>2024</v>
      </c>
      <c r="M31" s="13">
        <f t="shared" si="3"/>
        <v>0.65500000000000003</v>
      </c>
      <c r="N31" s="31" t="s">
        <v>55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</row>
    <row r="32" spans="1:21" s="16" customFormat="1" ht="62.25" customHeight="1">
      <c r="A32" s="15" t="s">
        <v>2</v>
      </c>
      <c r="B32" s="30" t="s">
        <v>51</v>
      </c>
      <c r="C32" s="11" t="s">
        <v>66</v>
      </c>
      <c r="D32" s="33">
        <f t="shared" si="1"/>
        <v>1.2010000000000001</v>
      </c>
      <c r="E32" s="13" t="s">
        <v>53</v>
      </c>
      <c r="F32" s="13">
        <v>1.2010000000000001</v>
      </c>
      <c r="G32" s="13">
        <v>0</v>
      </c>
      <c r="H32" s="13">
        <v>0</v>
      </c>
      <c r="I32" s="13">
        <f>F32</f>
        <v>1.2010000000000001</v>
      </c>
      <c r="J32" s="13">
        <v>0</v>
      </c>
      <c r="K32" s="33">
        <v>1.0009999999999999</v>
      </c>
      <c r="L32" s="32">
        <v>2024</v>
      </c>
      <c r="M32" s="13">
        <f t="shared" si="3"/>
        <v>1.0009999999999999</v>
      </c>
      <c r="N32" s="31" t="s">
        <v>55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</row>
    <row r="33" spans="1:21" s="16" customFormat="1" ht="69.75" customHeight="1">
      <c r="A33" s="15" t="s">
        <v>2</v>
      </c>
      <c r="B33" s="30" t="s">
        <v>52</v>
      </c>
      <c r="C33" s="11" t="s">
        <v>67</v>
      </c>
      <c r="D33" s="33">
        <f t="shared" si="1"/>
        <v>0.94099999999999995</v>
      </c>
      <c r="E33" s="13" t="s">
        <v>53</v>
      </c>
      <c r="F33" s="13">
        <v>0.94099999999999995</v>
      </c>
      <c r="G33" s="13">
        <v>0</v>
      </c>
      <c r="H33" s="13">
        <v>0</v>
      </c>
      <c r="I33" s="13">
        <f t="shared" si="2"/>
        <v>0.94099999999999995</v>
      </c>
      <c r="J33" s="13">
        <v>0</v>
      </c>
      <c r="K33" s="33">
        <v>0.78400000000000003</v>
      </c>
      <c r="L33" s="32">
        <v>2024</v>
      </c>
      <c r="M33" s="13">
        <f t="shared" si="3"/>
        <v>0.78400000000000003</v>
      </c>
      <c r="N33" s="31" t="s">
        <v>55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</row>
    <row r="34" spans="1:21" s="16" customFormat="1" ht="74.25" customHeight="1">
      <c r="A34" s="15" t="s">
        <v>2</v>
      </c>
      <c r="B34" s="30" t="s">
        <v>69</v>
      </c>
      <c r="C34" s="11" t="s">
        <v>68</v>
      </c>
      <c r="D34" s="33">
        <f t="shared" si="1"/>
        <v>8</v>
      </c>
      <c r="E34" s="31" t="s">
        <v>54</v>
      </c>
      <c r="F34" s="13">
        <v>8</v>
      </c>
      <c r="G34" s="13">
        <v>0</v>
      </c>
      <c r="H34" s="13">
        <v>0</v>
      </c>
      <c r="I34" s="13">
        <v>3.5779999999999998</v>
      </c>
      <c r="J34" s="13">
        <v>4.4219999999999997</v>
      </c>
      <c r="K34" s="33">
        <v>8</v>
      </c>
      <c r="L34" s="32">
        <v>2024</v>
      </c>
      <c r="M34" s="13">
        <f t="shared" si="3"/>
        <v>8</v>
      </c>
      <c r="N34" s="31" t="s">
        <v>55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</row>
    <row r="35" spans="1:21" s="55" customFormat="1" ht="43.5" customHeight="1">
      <c r="A35" s="15" t="s">
        <v>2</v>
      </c>
      <c r="B35" s="14" t="s">
        <v>75</v>
      </c>
      <c r="C35" s="11" t="s">
        <v>76</v>
      </c>
      <c r="D35" s="13">
        <v>7.0860000000000003</v>
      </c>
      <c r="E35" s="13" t="s">
        <v>53</v>
      </c>
      <c r="F35" s="52">
        <v>7.0860000000000003</v>
      </c>
      <c r="G35" s="52">
        <v>0</v>
      </c>
      <c r="H35" s="52">
        <v>0</v>
      </c>
      <c r="I35" s="52">
        <v>7.0860000000000003</v>
      </c>
      <c r="J35" s="52">
        <v>0</v>
      </c>
      <c r="K35" s="52">
        <v>5.9050000000000002</v>
      </c>
      <c r="L35" s="52">
        <v>2020</v>
      </c>
      <c r="M35" s="52">
        <f t="shared" si="3"/>
        <v>5.9050000000000002</v>
      </c>
      <c r="N35" s="31" t="s">
        <v>55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</row>
    <row r="36" spans="1:21">
      <c r="O36" s="5"/>
      <c r="T36" s="1"/>
      <c r="U36" s="1"/>
    </row>
    <row r="37" spans="1:21">
      <c r="A37" s="1" t="s">
        <v>70</v>
      </c>
    </row>
    <row r="38" spans="1:21">
      <c r="A38" s="1" t="s">
        <v>73</v>
      </c>
    </row>
  </sheetData>
  <mergeCells count="18">
    <mergeCell ref="A7:S7"/>
    <mergeCell ref="N11:N13"/>
    <mergeCell ref="P11:S11"/>
    <mergeCell ref="F11:J12"/>
    <mergeCell ref="L11:M12"/>
    <mergeCell ref="K11:K13"/>
    <mergeCell ref="A4:S4"/>
    <mergeCell ref="A9:S9"/>
    <mergeCell ref="O11:O13"/>
    <mergeCell ref="A10:R10"/>
    <mergeCell ref="A11:A13"/>
    <mergeCell ref="B11:B13"/>
    <mergeCell ref="C11:C13"/>
    <mergeCell ref="D11:D13"/>
    <mergeCell ref="E11:E13"/>
    <mergeCell ref="P12:Q12"/>
    <mergeCell ref="R12:S12"/>
    <mergeCell ref="A6:S6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q68x6pIW1azfuECtswQTnZIvkutYPzUltJ0vyvLXQBI=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NKdEqMalNeyR+2U/Bfq7Yzz0SkHuTFE/1T5mJzDWN+c4JBOCbE6h57T9MXILS8K+7gR4zNXt
    tqXgGR9BBAVrlQ==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qolZYUXb/hYEqlrfaRfooM2vZqg=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Bfkf0IOttzuYbHAsqHQfOkezw/Q=</DigestValue>
      </Reference>
      <Reference URI="/xl/styles.xml?ContentType=application/vnd.openxmlformats-officedocument.spreadsheetml.styles+xml">
        <DigestMethod Algorithm="http://www.w3.org/2000/09/xmldsig#sha1"/>
        <DigestValue>t7q4f5Rvy1XmNZ014+22MbhinKo=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2BG558bRGMi04HXuW1DMiB7H85o=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2017-04-19T07:09:36Z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5lOM6kjQNh/sICUMtv+p00N2S0Zhh9KVSixWbGDePz8=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Uh+x0zy2EzYWc9hDQAQGzvotpfuawqTchz3AyOCVsN2UqZhjWFXzoRyyr0Bks40DMcsl3DNx
    e84v4MggQyjNhw==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G370U/PP3GfZjhEE/cSaiuy06a0=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LtTDo1BUGqorYVK0N1LZDXpCXoE=</DigestValue>
      </Reference>
      <Reference URI="/xl/styles.xml?ContentType=application/vnd.openxmlformats-officedocument.spreadsheetml.styles+xml">
        <DigestMethod Algorithm="http://www.w3.org/2000/09/xmldsig#sha1"/>
        <DigestValue>zMx/Z+vcN4sVDw29W625MN4zSlA=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jwMkcHKB7bWG16n15pVFZtVhe7Y=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2017-08-07T02:41:01Z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PCEkTrPtn1cKWl+LvBvXHxzYFugHtiIhypjDG5CGGT8=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IDEszqc7LsqqlBVz+6ajbyWgHA96wpy5DqbTdroG2ttJdE49kPYbZMmg5DQ8bKb+wOJ3PSy+
    uxfdo2le3UaIsg==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OPZdrg6EbHLta40UVjytoIrToc4=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yW4Ruoif8L0jSj4lFb8BvI/InnI=</DigestValue>
      </Reference>
      <Reference URI="/xl/styles.xml?ContentType=application/vnd.openxmlformats-officedocument.spreadsheetml.styles+xml">
        <DigestMethod Algorithm="http://www.w3.org/2000/09/xmldsig#sha1"/>
        <DigestValue>JsASEEez8VJUZyoHFvRPw9wDMT0=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m58YU5MSEQDkt0k4Ns9IcVi4YNQ=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2017-09-04T03:50:54Z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14</vt:lpstr>
      <vt:lpstr>'форма 14'!Область_печати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2017-04-19T06:55:49Z</dcterms:created>
  <dcterms:modified xsi:type="dcterms:W3CDTF">2020-02-27T09:39:31Z</dcterms:modified>
</cp:coreProperties>
</file>