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3.xml" ContentType="application/vnd.openxmlformats-package.digital-signature-xmlsignature+xml"/>
  <Override PartName="/_xmlsignatures/sig2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560" windowHeight="12855"/>
  </bookViews>
  <sheets>
    <sheet name="форма 8" sheetId="1" r:id="rId1"/>
  </sheets>
  <definedNames>
    <definedName name="_xlnm._FilterDatabase" localSheetId="0" hidden="1">'форма 8'!#REF!</definedName>
    <definedName name="_xlnm.Print_Area" localSheetId="0">'форма 8'!$A$1:$AM$16</definedName>
  </definedNames>
  <calcPr calcId="124519"/>
</workbook>
</file>

<file path=xl/calcChain.xml><?xml version="1.0" encoding="utf-8"?>
<calcChain xmlns="http://schemas.openxmlformats.org/spreadsheetml/2006/main">
  <c r="F171" i="1"/>
  <c r="G171"/>
  <c r="H171"/>
  <c r="I171"/>
  <c r="J171"/>
  <c r="K171"/>
  <c r="L171"/>
  <c r="M171"/>
  <c r="N171"/>
  <c r="N22" s="1"/>
  <c r="O171"/>
  <c r="P171"/>
  <c r="Q171"/>
  <c r="R171"/>
  <c r="S171"/>
  <c r="T171"/>
  <c r="U171"/>
  <c r="V171"/>
  <c r="W171"/>
  <c r="X171"/>
  <c r="Y171"/>
  <c r="Z171"/>
  <c r="AA171"/>
  <c r="AB171"/>
  <c r="AC171"/>
  <c r="AD171"/>
  <c r="AE171"/>
  <c r="AF171"/>
  <c r="AG171"/>
  <c r="AH171"/>
  <c r="AI171"/>
  <c r="AJ171"/>
  <c r="AK171"/>
  <c r="AL171"/>
  <c r="E171"/>
  <c r="E22" s="1"/>
  <c r="F72"/>
  <c r="H72"/>
  <c r="I72"/>
  <c r="J72"/>
  <c r="K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AG72"/>
  <c r="AH72"/>
  <c r="AI72"/>
  <c r="AJ72"/>
  <c r="AK72"/>
  <c r="AL72"/>
  <c r="AM72"/>
  <c r="E72"/>
  <c r="E18" s="1"/>
  <c r="F73"/>
  <c r="G73"/>
  <c r="H73"/>
  <c r="I73"/>
  <c r="J73"/>
  <c r="K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AG73"/>
  <c r="AH73"/>
  <c r="AI73"/>
  <c r="AJ73"/>
  <c r="AK73"/>
  <c r="AL73"/>
  <c r="AM73"/>
  <c r="E73"/>
  <c r="F22"/>
  <c r="G22"/>
  <c r="H22"/>
  <c r="I22"/>
  <c r="J22"/>
  <c r="K22"/>
  <c r="L22"/>
  <c r="M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AG19"/>
  <c r="AH19"/>
  <c r="AI19"/>
  <c r="AJ19"/>
  <c r="AK19"/>
  <c r="AL19"/>
  <c r="AM19"/>
  <c r="E19"/>
  <c r="F18"/>
  <c r="H18"/>
  <c r="I18"/>
  <c r="K18"/>
  <c r="M18"/>
  <c r="N18"/>
  <c r="O18"/>
  <c r="P18"/>
  <c r="Q18"/>
  <c r="R18"/>
  <c r="S18"/>
  <c r="U18"/>
  <c r="V18"/>
  <c r="W18"/>
  <c r="X18"/>
  <c r="Z18"/>
  <c r="AA18"/>
  <c r="AB18"/>
  <c r="AC18"/>
  <c r="AD18"/>
  <c r="AE18"/>
  <c r="AF18"/>
  <c r="AG18"/>
  <c r="AH18"/>
  <c r="AJ18"/>
  <c r="AK18"/>
  <c r="AL18"/>
  <c r="AM18"/>
  <c r="F74"/>
  <c r="G74"/>
  <c r="H74"/>
  <c r="I74"/>
  <c r="J74"/>
  <c r="K74"/>
  <c r="L74"/>
  <c r="L73" s="1"/>
  <c r="L72" s="1"/>
  <c r="L18" s="1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AG74"/>
  <c r="AH74"/>
  <c r="AI74"/>
  <c r="AJ74"/>
  <c r="AK74"/>
  <c r="AL74"/>
  <c r="AM74"/>
  <c r="E74"/>
  <c r="E57"/>
  <c r="E58"/>
  <c r="E56" s="1"/>
  <c r="E54" s="1"/>
  <c r="I16"/>
  <c r="G109"/>
  <c r="G108" s="1"/>
  <c r="G72" l="1"/>
  <c r="G18" s="1"/>
  <c r="G16" s="1"/>
  <c r="F16"/>
  <c r="H16"/>
  <c r="E55"/>
  <c r="E53" s="1"/>
  <c r="E51" s="1"/>
  <c r="AJ16"/>
  <c r="AK16"/>
  <c r="AL16"/>
  <c r="AE16"/>
  <c r="AF16"/>
  <c r="AG16"/>
  <c r="Z16"/>
  <c r="AA16"/>
  <c r="AB16"/>
  <c r="U16"/>
  <c r="V16"/>
  <c r="W16"/>
  <c r="P16"/>
  <c r="Q16"/>
  <c r="R16"/>
  <c r="O16"/>
  <c r="K16"/>
  <c r="L16"/>
  <c r="M16"/>
  <c r="AM185"/>
  <c r="AM184"/>
  <c r="AM183"/>
  <c r="AM182"/>
  <c r="AM181"/>
  <c r="AM180"/>
  <c r="AM179"/>
  <c r="AM178"/>
  <c r="AM177"/>
  <c r="AM175"/>
  <c r="AM174"/>
  <c r="AM171" s="1"/>
  <c r="AM22" s="1"/>
  <c r="AM173"/>
  <c r="AD16"/>
  <c r="AI102"/>
  <c r="AI101"/>
  <c r="AI103"/>
  <c r="AI104"/>
  <c r="AI105"/>
  <c r="AI98"/>
  <c r="AI99"/>
  <c r="AI100"/>
  <c r="AI95"/>
  <c r="AI96"/>
  <c r="AI97"/>
  <c r="AI94"/>
  <c r="AI90"/>
  <c r="AI91"/>
  <c r="AI92"/>
  <c r="AI93"/>
  <c r="AI85"/>
  <c r="AI86"/>
  <c r="AI87"/>
  <c r="AI88"/>
  <c r="AI89"/>
  <c r="AI84"/>
  <c r="AI83"/>
  <c r="Y18" l="1"/>
  <c r="Y16" s="1"/>
  <c r="T18"/>
  <c r="T16" s="1"/>
  <c r="J18"/>
  <c r="J16" s="1"/>
  <c r="AH16"/>
  <c r="AC16"/>
  <c r="X16"/>
  <c r="S16"/>
  <c r="E52"/>
  <c r="E50" s="1"/>
  <c r="E48" s="1"/>
  <c r="N16"/>
  <c r="E49" l="1"/>
  <c r="E47" s="1"/>
  <c r="E45" s="1"/>
  <c r="AM16"/>
  <c r="AI18"/>
  <c r="AI16" s="1"/>
  <c r="E46" l="1"/>
  <c r="E44" s="1"/>
  <c r="E42" s="1"/>
  <c r="E40" s="1"/>
  <c r="E38" s="1"/>
  <c r="E36" s="1"/>
  <c r="E34" s="1"/>
  <c r="E32" s="1"/>
  <c r="E30" s="1"/>
  <c r="E43"/>
  <c r="E41" s="1"/>
  <c r="E39" s="1"/>
  <c r="E37" s="1"/>
  <c r="E35" s="1"/>
  <c r="E33" s="1"/>
  <c r="E28" l="1"/>
  <c r="E26" s="1"/>
  <c r="E24" s="1"/>
  <c r="E31"/>
  <c r="E29" s="1"/>
  <c r="E27" s="1"/>
  <c r="E20" l="1"/>
  <c r="E25"/>
  <c r="E23" s="1"/>
  <c r="E21" s="1"/>
  <c r="E16" l="1"/>
  <c r="E17"/>
</calcChain>
</file>

<file path=xl/sharedStrings.xml><?xml version="1.0" encoding="utf-8"?>
<sst xmlns="http://schemas.openxmlformats.org/spreadsheetml/2006/main" count="760" uniqueCount="286">
  <si>
    <t>***</t>
  </si>
  <si>
    <t>…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</si>
  <si>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</si>
  <si>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</si>
  <si>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</si>
  <si>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</si>
  <si>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</si>
  <si>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</si>
  <si>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Э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</si>
  <si>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</si>
  <si>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</si>
  <si>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</si>
  <si>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</si>
  <si>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</si>
  <si>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</si>
  <si>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</si>
  <si>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</si>
  <si>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</si>
  <si>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</si>
  <si>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</si>
  <si>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</si>
  <si>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</si>
  <si>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</si>
  <si>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</si>
  <si>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</si>
  <si>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</si>
  <si>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</si>
  <si>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</si>
  <si>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</si>
  <si>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</si>
  <si>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</si>
  <si>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</si>
  <si>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</si>
  <si>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</si>
  <si>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</si>
  <si>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</si>
  <si>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</si>
  <si>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</si>
  <si>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</si>
  <si>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</si>
  <si>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</si>
  <si>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</si>
  <si>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</si>
  <si>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</si>
  <si>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</si>
  <si>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</si>
  <si>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</si>
  <si>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</si>
  <si>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</si>
  <si>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</si>
  <si>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</si>
  <si>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</si>
  <si>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</si>
  <si>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</si>
  <si>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</si>
  <si>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</si>
  <si>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</si>
  <si>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</si>
  <si>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</si>
  <si>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</si>
  <si>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</si>
  <si>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</si>
  <si>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</si>
  <si>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</si>
  <si>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</si>
  <si>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</si>
  <si>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</si>
  <si>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</si>
  <si>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</si>
  <si>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</si>
  <si>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</si>
  <si>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</si>
  <si>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</si>
  <si>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</si>
  <si>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</si>
  <si>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</si>
  <si>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</si>
  <si>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</si>
  <si>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</si>
  <si>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</si>
  <si>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</si>
  <si>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</si>
  <si>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</si>
  <si>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</si>
  <si>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</si>
  <si>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</si>
  <si>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</si>
  <si>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</si>
  <si>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</si>
  <si>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</si>
  <si>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</si>
  <si>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7.1.5</t>
  </si>
  <si>
    <t>7.1.4</t>
  </si>
  <si>
    <t>7.1.3</t>
  </si>
  <si>
    <t>7.1.2</t>
  </si>
  <si>
    <t>7.1.1</t>
  </si>
  <si>
    <t>6.3.5</t>
  </si>
  <si>
    <t>6.3.4</t>
  </si>
  <si>
    <t>6.3.3</t>
  </si>
  <si>
    <t>6.3.2</t>
  </si>
  <si>
    <t>6.3.1</t>
  </si>
  <si>
    <t>6.2.5</t>
  </si>
  <si>
    <t>6.2.4</t>
  </si>
  <si>
    <t>6.2.3</t>
  </si>
  <si>
    <t>6.2.2</t>
  </si>
  <si>
    <t>6.2.1</t>
  </si>
  <si>
    <t>6.1.5</t>
  </si>
  <si>
    <t>6.1.4</t>
  </si>
  <si>
    <t>6.1.3</t>
  </si>
  <si>
    <t>6.1.2</t>
  </si>
  <si>
    <t>6.1.1</t>
  </si>
  <si>
    <t>5.1.5</t>
  </si>
  <si>
    <t>5.1.4</t>
  </si>
  <si>
    <t>5.1.3</t>
  </si>
  <si>
    <t>5.1.2</t>
  </si>
  <si>
    <t>5.1.1</t>
  </si>
  <si>
    <t>МВт</t>
  </si>
  <si>
    <t>км ЛЭП</t>
  </si>
  <si>
    <t>Мвар</t>
  </si>
  <si>
    <t>МВ×А</t>
  </si>
  <si>
    <t xml:space="preserve">План </t>
  </si>
  <si>
    <t>Итого за период реализации инвестиционной программы</t>
  </si>
  <si>
    <t>Вывод объектов инвестиционной деятельности (мощностей) из эксплуатации</t>
  </si>
  <si>
    <t>Наименование объекта, выводимого из эксплуатации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</si>
  <si>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</si>
  <si>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</si>
  <si>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</si>
  <si>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</si>
  <si>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</si>
  <si>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</si>
  <si>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от «__» _____ 2016 г. №___</t>
  </si>
  <si>
    <t>к приказу Минэнерго России</t>
  </si>
  <si>
    <t>Приложение  № 8</t>
  </si>
  <si>
    <t>Вывод объектов инвестиционной деятельности (мощностей) из эксплуатации в год 2020</t>
  </si>
  <si>
    <t>Год 2021</t>
  </si>
  <si>
    <t>Год 2022</t>
  </si>
  <si>
    <t>6.4.1</t>
  </si>
  <si>
    <t>6.4.2</t>
  </si>
  <si>
    <t>6.4.3</t>
  </si>
  <si>
    <t>6.4.4</t>
  </si>
  <si>
    <t>6.4.5</t>
  </si>
  <si>
    <t>Год 2023</t>
  </si>
  <si>
    <t>Год 2024</t>
  </si>
  <si>
    <t xml:space="preserve">Строительство ВЛЗ - 10 кВ  ( 5.2 км)  от ПС-110/10 кВ № 6 "Кокс" до ПС 35/10 кВ № 70 "Заринская" с установкой РП-10 кВ в г.Заринске </t>
  </si>
  <si>
    <t>Реконструкция КТП 70-5-44 -250 кВА с заменой   на КТП с трансформатором  ТМГ 10/0.4 250 кВА в г.Заринске.</t>
  </si>
  <si>
    <t>Реконструкция КТП 70-5-39 -160 кВА с заменой   на КТП с трансформатором  ТМГ 10/0.4 160 кВА в г.Заринске.</t>
  </si>
  <si>
    <t>Реконструкция КТП 58-5-6 -100 кВА с заменой   на КТП с трансформатором  ТМГ 10/0.4 100 кВА в с.Тогул.</t>
  </si>
  <si>
    <t>Реконструкция КТП 59-1-17 -160 кВА с заменой   на КТП с трансформатором  ТМГ 10/0.4 160 кВА в с.Кытманово.</t>
  </si>
  <si>
    <t>Реконструкция КТП 59-1-7 -100 кВА с заменой   на КТП с трансформатором  ТМГ 10/0.4 100 кВА в с.Кытманово.</t>
  </si>
  <si>
    <t>Реконструкция КТП 74-4-4 -100 кВА с заменой   на КТП с трансформатором  ТМГ 10/0.4 100 кВА в с.Голуха.</t>
  </si>
  <si>
    <t>Реконструкция КТП 70-16-46-160 кВА с заменой   на КТП с трансформатором  ТМГ 10/0.4 160 кВА в г.Заринске.</t>
  </si>
  <si>
    <t>Реконструкция КТП 70-5-38-100 кВА с заменой   на КТП с трансформатором  ТМГ 10/0.4 100 кВА в г.Заринске.</t>
  </si>
  <si>
    <t>Реконструкция КТП 71-6-25 -100 кВА с заменой   на КТП с трансформатором  ТМГ 10/0.4 100 кВА в с.Залесово.</t>
  </si>
  <si>
    <t>Реконструкция КТП 70-5-80 -250 кВА с заменой   на КТП с трансформатором  ТМГ 10/0.4 250 кВА в г.Заринске.</t>
  </si>
  <si>
    <t>Реконструкция КТП 70-5-63 -160 кВА с заменой   на КТП с трансформатором  ТМГ 10/0.4 160 кВА в г.Заринске.</t>
  </si>
  <si>
    <t>Реконструкция КТП 58-3-4-63 кВА с заменой   на КТП с трансформатором  ТМГ 10/0.4 63 кВА в с.Тогул.</t>
  </si>
  <si>
    <t>Реконструкция КТП 58-3-8-250 кВА с заменой   на КТП с трансформатором  ТМГ 10/0.4 250 кВА в с.Тогул.</t>
  </si>
  <si>
    <t>Реконструкция КТП 59-1-20-160 кВА с заменой   на КТП с трансформатором  ТМГ 10/0.4 160 кВА в с.Кытманово.</t>
  </si>
  <si>
    <t>Реконструкция КТП 59-1-25-63 кВА с заменой   на КТП с трансформатором  ТМГ 10/0.4 63 кВА в с.Кытманово.</t>
  </si>
  <si>
    <t>Реконструкция КТП 58-5-7-100 кВА с заменой   на КТП с трансформатором  ТМГ 10/0.4 100 кВА в с.Тогул.</t>
  </si>
  <si>
    <t>Реконструкция КТП 59-1-18-160 кВА с заменой   на КТП с трансформатором  ТМГ 10/0.4 160 кВА в с.Кытманово.</t>
  </si>
  <si>
    <t>Реконструкция КТП 58-3-1-100 кВА с заменой   на КТП с трансформатором  ТМГ 10/0.4 100 кВА в с.Тогул.</t>
  </si>
  <si>
    <t>Реконструкция КТП 70-5-54-250 кВА с заменой   на КТП с трансформатором  ТМГ 10/0.4 250 кВА в г.Заринске.</t>
  </si>
  <si>
    <t>Реконструкция КТП 59-7-34 -100кВА с заменой   на КТП с трансформатором  ТМГ 10/0.4 100 кВА в с.Кытманово.</t>
  </si>
  <si>
    <t>Реконструкция КТП 58-3-10-100 кВА с заменой   на КТП с трансформатором  ТМГ 10/0.4 100 кВА в г.Кытманово.</t>
  </si>
  <si>
    <t>Реконструкция КТП 58-3-12-160 кВА с заменой   на КТП с трансформатором  ТМГ 10/0.4 160 кВА вс.Тогул.</t>
  </si>
  <si>
    <t>Реконструкция КТП 71-5-33-100 кВА с заменой   на КТП с трансформатором  ТМГ 10/0.4 100 кВА вс.Залесово.</t>
  </si>
  <si>
    <t>Реконструкция КТП 71-5-13100 кВА с заменой   на КТП с трансформатором  ТМГ 10/0.4 100 кВА вс.Залесово.</t>
  </si>
  <si>
    <t>Реконструкция КТП 71-6-29-100 кВА с заменой   на КТП с трансформатором  ТМГ 10/0.4 100 кВА вс.Залесово.</t>
  </si>
  <si>
    <t>Реконструкция КТП 71-6-23-160 кВА с заменой   на КТП с трансформатором  ТМГ 10/0.4 160 кВА вс.Залесово.</t>
  </si>
  <si>
    <t>Реконструкция КТП 406-4-2-100 кВА с заменой   на КТП с трансформатором  ТМГ 10/0.4 100 кВА вс.Тягун.</t>
  </si>
  <si>
    <t>L_ZSK_37_Э</t>
  </si>
  <si>
    <t>Реконструкция КТП 406-2-9-100 кВА с заменой   на КТП с трансформатором  ТМГ 10/0.4 100 кВА вс.Тягун.</t>
  </si>
  <si>
    <t>Реконструкция КТП 406-3-10-160 кВА с заменой   на КТП с трансформатором  ТМГ 10/0.4 160 кВА вс.Тягун.</t>
  </si>
  <si>
    <t>КТП 70-5-44</t>
  </si>
  <si>
    <t>КТП 70-5-39</t>
  </si>
  <si>
    <t>КТП 58-5-6</t>
  </si>
  <si>
    <t>КТП 59-1-17</t>
  </si>
  <si>
    <t>КТП 59-1-7</t>
  </si>
  <si>
    <t>КТП 74-4-1</t>
  </si>
  <si>
    <t>КТП 70-16-46</t>
  </si>
  <si>
    <t>КТП 70-5-38</t>
  </si>
  <si>
    <t>КТП 71-6-25</t>
  </si>
  <si>
    <t>КТП 70-5-80</t>
  </si>
  <si>
    <t>КТП 70-5-63</t>
  </si>
  <si>
    <t>КТП 58-3-4</t>
  </si>
  <si>
    <t>КТП 58-3-8</t>
  </si>
  <si>
    <t>КТП 59-1-20</t>
  </si>
  <si>
    <t>КТП 59-1-25</t>
  </si>
  <si>
    <t>КТП 58-5-7</t>
  </si>
  <si>
    <t>КТП 59-1-18</t>
  </si>
  <si>
    <t>КТП 58-3-1</t>
  </si>
  <si>
    <t>КТП 59-7-34</t>
  </si>
  <si>
    <t>КТП 58-3-10</t>
  </si>
  <si>
    <t>КТП 58-3-12</t>
  </si>
  <si>
    <t>КТП 71-5-33</t>
  </si>
  <si>
    <t>КТП 71-5-13</t>
  </si>
  <si>
    <t>КТП 71-6-29</t>
  </si>
  <si>
    <t>КТП 71-6-23</t>
  </si>
  <si>
    <t>КТП 406-2-9</t>
  </si>
  <si>
    <t>КТП 406-3-10</t>
  </si>
  <si>
    <t>КТП 70-5-54</t>
  </si>
  <si>
    <t>КТП 406-4-2</t>
  </si>
  <si>
    <t>Другое,шт,ед</t>
  </si>
  <si>
    <t>Приобретение передвижной электротехнической лаборатории ЭТЛ 35К на базе автомобиля ГАЗ 27057</t>
  </si>
  <si>
    <t>Приобретение дизель-генераторной установки Fogo FDG 130 IS в шумозащитном кожухе с прицепом</t>
  </si>
  <si>
    <t>Приобретение автомобиля легкового Nissan Almera</t>
  </si>
  <si>
    <t>Приобретение бурильно-крановой машины Камаз с буром и КМУ</t>
  </si>
  <si>
    <t>Приобретение автогидроподъемника на базе шасси ISUZU NMR 85H категории "В"</t>
  </si>
  <si>
    <t>Приобретение автокрана  КС -45717 -1Р базе шасси Урал-4320-1934-72У5И03</t>
  </si>
  <si>
    <t>Приобретение  автомобиля повышенной проходимости на базе шасси ГАЗ-33088</t>
  </si>
  <si>
    <t>Приобретение автомобиля ГАЗ -27527 (грузовой фургон цельнометаллический  7 мест)</t>
  </si>
  <si>
    <t>Приобретение автомобиля ГАЗ -27057 (грузовой фургон цельнометаллический  7 мест)</t>
  </si>
  <si>
    <t>Приобретение автомобиля ГАЗ -27527(грузовой фургон цельнометаллический  7 мест)</t>
  </si>
  <si>
    <t>Приобретение объектов электросетевого хозяйства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</si>
  <si>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</si>
  <si>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</si>
  <si>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</si>
  <si>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</si>
  <si>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</si>
  <si>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</si>
  <si>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</si>
  <si>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</si>
  <si>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Приобретение серверов и лицензий на использование  ПО</t>
  </si>
  <si>
    <t>Реконструкция КТП 58-4-100 кВА с заменой   на КТП с трансформатором  ТМГ 10/0.4 100 кВА вс.Тогул.</t>
  </si>
  <si>
    <t>«Установка интеллектуальных приборов учета, класс напряжения 0,22  кВ (8088 шт.)</t>
  </si>
  <si>
    <t>«Установка интеллектуальных приборов учета, класс напряжения 0,4 кВ(1823 шт.)</t>
  </si>
  <si>
    <t>Установка информационно-вычислительного комплекса объекта энергетики (ИВКЭ) (8 шт)</t>
  </si>
  <si>
    <t>J_ZSK_1_Э</t>
  </si>
  <si>
    <t>J_ZSK_2_Э</t>
  </si>
  <si>
    <t>J_ZSK_3_Э</t>
  </si>
  <si>
    <t>J_ZSK_4_Э</t>
  </si>
  <si>
    <t>J_ZSK_5_Э</t>
  </si>
  <si>
    <t>J_ZSK_6_Э</t>
  </si>
  <si>
    <t>J_ZSK_7_Э</t>
  </si>
  <si>
    <t>J_ZSK_8_Э</t>
  </si>
  <si>
    <t>J_ZSK_15_Э</t>
  </si>
  <si>
    <t>J_ZSK_17_Э</t>
  </si>
  <si>
    <t>J_ZSK_18_Э</t>
  </si>
  <si>
    <t>J_ZSK_19_Э</t>
  </si>
  <si>
    <t>J_ZSK_20_Э</t>
  </si>
  <si>
    <t>J_ZSK_21_Э</t>
  </si>
  <si>
    <t>J_ZSK_22_Э</t>
  </si>
  <si>
    <t>J_ZSK_23_Э</t>
  </si>
  <si>
    <t>J_ZSK_24_Э</t>
  </si>
  <si>
    <t>J_ZSK_25_Э</t>
  </si>
  <si>
    <t>J_ZSK_26_Э</t>
  </si>
  <si>
    <t>J_ZSK_30_Э</t>
  </si>
  <si>
    <t>J_ZSK_31_Э</t>
  </si>
  <si>
    <t>J_ZSK_32_Э</t>
  </si>
  <si>
    <t>J_ZSK_33_Э</t>
  </si>
  <si>
    <t>J_ZSK_34_Э</t>
  </si>
  <si>
    <t>J_ZSK_35_Э</t>
  </si>
  <si>
    <t>J_ZSK_36_Э</t>
  </si>
  <si>
    <t>J_ZSK_37_Э</t>
  </si>
  <si>
    <t>J_ZSK_38_Э</t>
  </si>
  <si>
    <t>J_ZSK_39_Э</t>
  </si>
  <si>
    <t>J_ZSK_40_Э</t>
  </si>
  <si>
    <t>J_ZSK_45_Э</t>
  </si>
  <si>
    <t>J_ZSK_46_Э</t>
  </si>
  <si>
    <t>J_ZSK_47_Э</t>
  </si>
  <si>
    <t>J_ZSK_13_Э</t>
  </si>
  <si>
    <t>J_ZSK_9_Э</t>
  </si>
  <si>
    <t>J_ZSK_10_Э</t>
  </si>
  <si>
    <t>J_ZSK_11_Э</t>
  </si>
  <si>
    <t>J_ZSK_12_Э</t>
  </si>
  <si>
    <t>J_ZSK_14_Э</t>
  </si>
  <si>
    <t>J_ZSK_16_Э</t>
  </si>
  <si>
    <t>J_ZSK_27_Э</t>
  </si>
  <si>
    <t>J_ZSK_28_Э</t>
  </si>
  <si>
    <t>J_ZSK_29_Э</t>
  </si>
  <si>
    <t>J_ZSK_43_Э</t>
  </si>
  <si>
    <t>J_ZSK_41_Э</t>
  </si>
  <si>
    <t>J_ZSK_42_Э</t>
  </si>
  <si>
    <t>J_ZSK_44_Э</t>
  </si>
  <si>
    <t>J_ZSK_48_Э</t>
  </si>
  <si>
    <t>Вывод объектов инвестиционной деятельности (мощностей) из эксплуатации в год 2019</t>
  </si>
  <si>
    <t>Реконструкция  с применением Сип ВЛ-10 кВ л 59-1 от ПС № 59 "Кытмановская" до  оп.№ 38  и отпайки на КТП 59-1-17, КТП-59-1-18, КТП 59-1-19  в р.ц.Кытманово (2.3 км)</t>
  </si>
  <si>
    <t>F_ZSK_10_Э</t>
  </si>
  <si>
    <t>Реконструкция  сприменением СИП ВЛ-10 кВ л 59-1 от КТП 59-1-7 до КТП 59-1-8, от оп.№ 142 до КТП 59-1-7(с.Кытманушка)и отпайки к КТП 59-1-6, КТП 59-1-59  с установкой двух КМТП - 63 кВА в р.ц.Кытманово(6.0км)</t>
  </si>
  <si>
    <t>F_ZSK_11_Э</t>
  </si>
  <si>
    <t>ВЛ-10 кВ л 59-1</t>
  </si>
  <si>
    <t>Год раскрытия информации:  2020год</t>
  </si>
  <si>
    <t>Приобретение бурильно-крановой машины ISUZU NPS75LK   с бортовой платформой и БКУ TAURUS 035A</t>
  </si>
  <si>
    <t>К_ZSK_49_Э</t>
  </si>
  <si>
    <t>БКМ БМ-205В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</si>
</sst>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00"/>
    <numFmt numFmtId="166" formatCode="0.0"/>
    <numFmt numFmtId="167" formatCode="#,##0_ ;\-#,##0\ "/>
    <numFmt numFmtId="168" formatCode="_-* #,##0.00\ _р_._-;\-* #,##0.00\ _р_._-;_-* &quot;-&quot;??\ _р_._-;_-@_-"/>
  </numFmts>
  <fonts count="3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3" fillId="0" borderId="0"/>
    <xf numFmtId="0" fontId="5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3" fillId="0" borderId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21" borderId="0" applyNumberFormat="0" applyBorder="0" applyAlignment="0" applyProtection="0"/>
    <xf numFmtId="0" fontId="14" fillId="9" borderId="9" applyNumberFormat="0" applyAlignment="0" applyProtection="0"/>
    <xf numFmtId="0" fontId="15" fillId="22" borderId="10" applyNumberFormat="0" applyAlignment="0" applyProtection="0"/>
    <xf numFmtId="0" fontId="16" fillId="22" borderId="9" applyNumberFormat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23" borderId="15" applyNumberFormat="0" applyAlignment="0" applyProtection="0"/>
    <xf numFmtId="0" fontId="22" fillId="0" borderId="0" applyNumberFormat="0" applyFill="0" applyBorder="0" applyAlignment="0" applyProtection="0"/>
    <xf numFmtId="0" fontId="23" fillId="24" borderId="0" applyNumberFormat="0" applyBorder="0" applyAlignment="0" applyProtection="0"/>
    <xf numFmtId="0" fontId="24" fillId="0" borderId="0"/>
    <xf numFmtId="0" fontId="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11" fillId="25" borderId="16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7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0" fillId="6" borderId="0" applyNumberFormat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3" borderId="0" xfId="0" applyFont="1" applyFill="1"/>
    <xf numFmtId="165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2" fillId="0" borderId="0" xfId="0" applyFont="1" applyFill="1"/>
    <xf numFmtId="49" fontId="7" fillId="0" borderId="1" xfId="3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textRotation="90" wrapText="1"/>
    </xf>
    <xf numFmtId="0" fontId="8" fillId="0" borderId="0" xfId="4" applyFont="1" applyFill="1" applyBorder="1" applyAlignment="1"/>
    <xf numFmtId="0" fontId="4" fillId="0" borderId="0" xfId="1" applyFont="1" applyAlignment="1">
      <alignment horizontal="center" vertical="top"/>
    </xf>
    <xf numFmtId="0" fontId="10" fillId="0" borderId="0" xfId="6" applyFont="1" applyAlignment="1">
      <alignment horizontal="right"/>
    </xf>
    <xf numFmtId="0" fontId="10" fillId="0" borderId="0" xfId="6" applyFont="1" applyAlignment="1">
      <alignment horizontal="right" vertical="center"/>
    </xf>
    <xf numFmtId="0" fontId="4" fillId="0" borderId="0" xfId="1" applyFont="1" applyAlignment="1">
      <alignment horizontal="center" vertical="top"/>
    </xf>
    <xf numFmtId="165" fontId="2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49" fontId="4" fillId="2" borderId="1" xfId="1" applyNumberFormat="1" applyFont="1" applyFill="1" applyBorder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vertical="center"/>
    </xf>
    <xf numFmtId="49" fontId="4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top"/>
    </xf>
    <xf numFmtId="0" fontId="4" fillId="0" borderId="1" xfId="1" applyFont="1" applyBorder="1" applyAlignment="1">
      <alignment horizontal="center" vertical="center"/>
    </xf>
    <xf numFmtId="0" fontId="2" fillId="2" borderId="2" xfId="2" applyFont="1" applyFill="1" applyBorder="1" applyAlignment="1">
      <alignment horizontal="left" vertical="center" wrapText="1"/>
    </xf>
    <xf numFmtId="49" fontId="4" fillId="26" borderId="1" xfId="1" applyNumberFormat="1" applyFont="1" applyFill="1" applyBorder="1" applyAlignment="1">
      <alignment horizontal="center" vertical="center"/>
    </xf>
    <xf numFmtId="0" fontId="4" fillId="26" borderId="1" xfId="1" applyFont="1" applyFill="1" applyBorder="1" applyAlignment="1">
      <alignment horizontal="center" vertical="center" wrapText="1"/>
    </xf>
    <xf numFmtId="0" fontId="2" fillId="26" borderId="1" xfId="0" applyFont="1" applyFill="1" applyBorder="1" applyAlignment="1">
      <alignment horizontal="center" vertical="center"/>
    </xf>
    <xf numFmtId="0" fontId="2" fillId="26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9" fillId="0" borderId="0" xfId="5" applyFont="1" applyFill="1" applyBorder="1" applyAlignment="1">
      <alignment horizontal="center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center"/>
    </xf>
    <xf numFmtId="0" fontId="2" fillId="0" borderId="1" xfId="4" applyFont="1" applyFill="1" applyBorder="1" applyAlignment="1">
      <alignment horizontal="center"/>
    </xf>
    <xf numFmtId="0" fontId="7" fillId="0" borderId="8" xfId="3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7" fillId="0" borderId="5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2"/>
    <cellStyle name="Обычный 2 26 2" xfId="44"/>
    <cellStyle name="Обычный 3" xfId="6"/>
    <cellStyle name="Обычный 3 2" xfId="45"/>
    <cellStyle name="Обычный 3 2 2 2" xfId="46"/>
    <cellStyle name="Обычный 3 21" xfId="47"/>
    <cellStyle name="Обычный 4" xfId="5"/>
    <cellStyle name="Обычный 4 2" xfId="48"/>
    <cellStyle name="Обычный 5" xfId="3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X186"/>
  <sheetViews>
    <sheetView tabSelected="1" zoomScale="70" zoomScaleNormal="70" zoomScaleSheetLayoutView="80" workbookViewId="0">
      <selection activeCell="B186" sqref="B186"/>
    </sheetView>
  </sheetViews>
  <sheetFormatPr defaultRowHeight="15.75"/>
  <cols>
    <col min="1" max="1" width="11.375" style="1" customWidth="1"/>
    <col min="2" max="2" width="31.5" style="1" customWidth="1"/>
    <col min="3" max="3" width="13.875" style="1" customWidth="1"/>
    <col min="4" max="4" width="18.125" style="1" customWidth="1"/>
    <col min="5" max="5" width="8.75" style="1" customWidth="1"/>
    <col min="6" max="6" width="8.25" style="1" customWidth="1"/>
    <col min="7" max="7" width="8.125" style="1" customWidth="1"/>
    <col min="8" max="8" width="9.375" style="1" customWidth="1"/>
    <col min="9" max="9" width="7.75" style="1" customWidth="1"/>
    <col min="10" max="10" width="6.75" style="1" customWidth="1"/>
    <col min="11" max="11" width="9.375" style="1" customWidth="1"/>
    <col min="12" max="12" width="8.625" style="1" customWidth="1"/>
    <col min="13" max="13" width="7.375" style="1" customWidth="1"/>
    <col min="14" max="14" width="7.5" style="1" customWidth="1"/>
    <col min="15" max="21" width="6" style="1" customWidth="1"/>
    <col min="22" max="22" width="10.125" style="1" customWidth="1"/>
    <col min="23" max="39" width="6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50" ht="18.75"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M1" s="23" t="s">
        <v>132</v>
      </c>
    </row>
    <row r="2" spans="1:50" ht="18.75"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M2" s="22" t="s">
        <v>131</v>
      </c>
    </row>
    <row r="3" spans="1:50" ht="18.75"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M3" s="22" t="s">
        <v>130</v>
      </c>
    </row>
    <row r="4" spans="1:50">
      <c r="A4" s="42" t="s">
        <v>129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</row>
    <row r="6" spans="1:50">
      <c r="A6" s="40" t="s">
        <v>128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</row>
    <row r="7" spans="1:50">
      <c r="A7" s="41" t="s">
        <v>127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</row>
    <row r="8" spans="1:50">
      <c r="A8" s="21"/>
      <c r="B8" s="21"/>
      <c r="C8" s="21"/>
      <c r="D8" s="21"/>
      <c r="E8" s="31"/>
      <c r="F8" s="31"/>
      <c r="G8" s="31"/>
      <c r="H8" s="31"/>
      <c r="I8" s="3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4"/>
      <c r="Z8" s="24"/>
      <c r="AA8" s="24"/>
      <c r="AB8" s="24"/>
      <c r="AC8" s="24"/>
      <c r="AD8" s="21"/>
      <c r="AE8" s="21"/>
      <c r="AF8" s="21"/>
      <c r="AG8" s="21"/>
      <c r="AH8" s="21"/>
      <c r="AI8" s="21"/>
      <c r="AJ8" s="21"/>
      <c r="AK8" s="21"/>
      <c r="AL8" s="21"/>
      <c r="AM8" s="21"/>
    </row>
    <row r="9" spans="1:50" ht="18.75" customHeight="1">
      <c r="A9" s="53" t="s">
        <v>282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</row>
    <row r="10" spans="1:50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20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</row>
    <row r="11" spans="1:50" ht="15.75" customHeight="1">
      <c r="A11" s="43" t="s">
        <v>126</v>
      </c>
      <c r="B11" s="43" t="s">
        <v>125</v>
      </c>
      <c r="C11" s="43" t="s">
        <v>124</v>
      </c>
      <c r="D11" s="43" t="s">
        <v>123</v>
      </c>
      <c r="E11" s="47" t="s">
        <v>276</v>
      </c>
      <c r="F11" s="48"/>
      <c r="G11" s="48"/>
      <c r="H11" s="48"/>
      <c r="I11" s="49"/>
      <c r="J11" s="47" t="s">
        <v>133</v>
      </c>
      <c r="K11" s="48"/>
      <c r="L11" s="48"/>
      <c r="M11" s="48"/>
      <c r="N11" s="49"/>
      <c r="O11" s="46" t="s">
        <v>122</v>
      </c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</row>
    <row r="12" spans="1:50" ht="65.25" customHeight="1">
      <c r="A12" s="43"/>
      <c r="B12" s="43"/>
      <c r="C12" s="43"/>
      <c r="D12" s="43"/>
      <c r="E12" s="50"/>
      <c r="F12" s="51"/>
      <c r="G12" s="51"/>
      <c r="H12" s="51"/>
      <c r="I12" s="52"/>
      <c r="J12" s="50"/>
      <c r="K12" s="51"/>
      <c r="L12" s="51"/>
      <c r="M12" s="51"/>
      <c r="N12" s="52"/>
      <c r="O12" s="44" t="s">
        <v>134</v>
      </c>
      <c r="P12" s="44"/>
      <c r="Q12" s="44"/>
      <c r="R12" s="44"/>
      <c r="S12" s="44"/>
      <c r="T12" s="44" t="s">
        <v>135</v>
      </c>
      <c r="U12" s="44"/>
      <c r="V12" s="44"/>
      <c r="W12" s="44"/>
      <c r="X12" s="44"/>
      <c r="Y12" s="44" t="s">
        <v>141</v>
      </c>
      <c r="Z12" s="44"/>
      <c r="AA12" s="44"/>
      <c r="AB12" s="44"/>
      <c r="AC12" s="44"/>
      <c r="AD12" s="44" t="s">
        <v>142</v>
      </c>
      <c r="AE12" s="44"/>
      <c r="AF12" s="44"/>
      <c r="AG12" s="44"/>
      <c r="AH12" s="44"/>
      <c r="AI12" s="43" t="s">
        <v>121</v>
      </c>
      <c r="AJ12" s="43"/>
      <c r="AK12" s="43"/>
      <c r="AL12" s="43"/>
      <c r="AM12" s="43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</row>
    <row r="13" spans="1:50" ht="60.75" customHeight="1">
      <c r="A13" s="43"/>
      <c r="B13" s="43"/>
      <c r="C13" s="43"/>
      <c r="D13" s="43"/>
      <c r="E13" s="44" t="s">
        <v>120</v>
      </c>
      <c r="F13" s="44"/>
      <c r="G13" s="44"/>
      <c r="H13" s="44"/>
      <c r="I13" s="44"/>
      <c r="J13" s="44" t="s">
        <v>120</v>
      </c>
      <c r="K13" s="44"/>
      <c r="L13" s="44"/>
      <c r="M13" s="44"/>
      <c r="N13" s="44"/>
      <c r="O13" s="44" t="s">
        <v>120</v>
      </c>
      <c r="P13" s="44"/>
      <c r="Q13" s="44"/>
      <c r="R13" s="44"/>
      <c r="S13" s="44"/>
      <c r="T13" s="44" t="s">
        <v>120</v>
      </c>
      <c r="U13" s="44"/>
      <c r="V13" s="44"/>
      <c r="W13" s="44"/>
      <c r="X13" s="44"/>
      <c r="Y13" s="44" t="s">
        <v>120</v>
      </c>
      <c r="Z13" s="44"/>
      <c r="AA13" s="44"/>
      <c r="AB13" s="44"/>
      <c r="AC13" s="44"/>
      <c r="AD13" s="44" t="s">
        <v>120</v>
      </c>
      <c r="AE13" s="44"/>
      <c r="AF13" s="44"/>
      <c r="AG13" s="44"/>
      <c r="AH13" s="44"/>
      <c r="AI13" s="44" t="s">
        <v>120</v>
      </c>
      <c r="AJ13" s="44"/>
      <c r="AK13" s="44"/>
      <c r="AL13" s="44"/>
      <c r="AM13" s="44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</row>
    <row r="14" spans="1:50" ht="65.25" customHeight="1">
      <c r="A14" s="43"/>
      <c r="B14" s="43"/>
      <c r="C14" s="43"/>
      <c r="D14" s="43"/>
      <c r="E14" s="19" t="s">
        <v>119</v>
      </c>
      <c r="F14" s="19" t="s">
        <v>118</v>
      </c>
      <c r="G14" s="19" t="s">
        <v>117</v>
      </c>
      <c r="H14" s="19" t="s">
        <v>116</v>
      </c>
      <c r="I14" s="19" t="s">
        <v>203</v>
      </c>
      <c r="J14" s="19" t="s">
        <v>119</v>
      </c>
      <c r="K14" s="19" t="s">
        <v>118</v>
      </c>
      <c r="L14" s="19" t="s">
        <v>117</v>
      </c>
      <c r="M14" s="19" t="s">
        <v>116</v>
      </c>
      <c r="N14" s="19" t="s">
        <v>203</v>
      </c>
      <c r="O14" s="19" t="s">
        <v>119</v>
      </c>
      <c r="P14" s="19" t="s">
        <v>118</v>
      </c>
      <c r="Q14" s="19" t="s">
        <v>117</v>
      </c>
      <c r="R14" s="19" t="s">
        <v>116</v>
      </c>
      <c r="S14" s="19" t="s">
        <v>203</v>
      </c>
      <c r="T14" s="19" t="s">
        <v>119</v>
      </c>
      <c r="U14" s="19" t="s">
        <v>118</v>
      </c>
      <c r="V14" s="19" t="s">
        <v>117</v>
      </c>
      <c r="W14" s="19" t="s">
        <v>116</v>
      </c>
      <c r="X14" s="19" t="s">
        <v>203</v>
      </c>
      <c r="Y14" s="19" t="s">
        <v>119</v>
      </c>
      <c r="Z14" s="19" t="s">
        <v>118</v>
      </c>
      <c r="AA14" s="19" t="s">
        <v>117</v>
      </c>
      <c r="AB14" s="19" t="s">
        <v>116</v>
      </c>
      <c r="AC14" s="19" t="s">
        <v>203</v>
      </c>
      <c r="AD14" s="19" t="s">
        <v>119</v>
      </c>
      <c r="AE14" s="19" t="s">
        <v>118</v>
      </c>
      <c r="AF14" s="19" t="s">
        <v>117</v>
      </c>
      <c r="AG14" s="19" t="s">
        <v>116</v>
      </c>
      <c r="AH14" s="19" t="s">
        <v>203</v>
      </c>
      <c r="AI14" s="19" t="s">
        <v>119</v>
      </c>
      <c r="AJ14" s="19" t="s">
        <v>118</v>
      </c>
      <c r="AK14" s="19" t="s">
        <v>117</v>
      </c>
      <c r="AL14" s="19" t="s">
        <v>116</v>
      </c>
      <c r="AM14" s="19" t="s">
        <v>203</v>
      </c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</row>
    <row r="15" spans="1:50">
      <c r="A15" s="18">
        <v>1</v>
      </c>
      <c r="B15" s="18">
        <v>2</v>
      </c>
      <c r="C15" s="18">
        <v>3</v>
      </c>
      <c r="D15" s="18">
        <v>4</v>
      </c>
      <c r="E15" s="17" t="s">
        <v>115</v>
      </c>
      <c r="F15" s="17" t="s">
        <v>114</v>
      </c>
      <c r="G15" s="17" t="s">
        <v>113</v>
      </c>
      <c r="H15" s="17" t="s">
        <v>112</v>
      </c>
      <c r="I15" s="17" t="s">
        <v>111</v>
      </c>
      <c r="J15" s="17" t="s">
        <v>115</v>
      </c>
      <c r="K15" s="17" t="s">
        <v>114</v>
      </c>
      <c r="L15" s="17" t="s">
        <v>113</v>
      </c>
      <c r="M15" s="17" t="s">
        <v>112</v>
      </c>
      <c r="N15" s="17" t="s">
        <v>111</v>
      </c>
      <c r="O15" s="17" t="s">
        <v>110</v>
      </c>
      <c r="P15" s="17" t="s">
        <v>109</v>
      </c>
      <c r="Q15" s="17" t="s">
        <v>108</v>
      </c>
      <c r="R15" s="17" t="s">
        <v>107</v>
      </c>
      <c r="S15" s="17" t="s">
        <v>106</v>
      </c>
      <c r="T15" s="17" t="s">
        <v>105</v>
      </c>
      <c r="U15" s="17" t="s">
        <v>104</v>
      </c>
      <c r="V15" s="17" t="s">
        <v>103</v>
      </c>
      <c r="W15" s="17" t="s">
        <v>102</v>
      </c>
      <c r="X15" s="17" t="s">
        <v>101</v>
      </c>
      <c r="Y15" s="17" t="s">
        <v>100</v>
      </c>
      <c r="Z15" s="17" t="s">
        <v>99</v>
      </c>
      <c r="AA15" s="17" t="s">
        <v>98</v>
      </c>
      <c r="AB15" s="17" t="s">
        <v>97</v>
      </c>
      <c r="AC15" s="17" t="s">
        <v>96</v>
      </c>
      <c r="AD15" s="17" t="s">
        <v>136</v>
      </c>
      <c r="AE15" s="17" t="s">
        <v>137</v>
      </c>
      <c r="AF15" s="17" t="s">
        <v>138</v>
      </c>
      <c r="AG15" s="17" t="s">
        <v>139</v>
      </c>
      <c r="AH15" s="17" t="s">
        <v>140</v>
      </c>
      <c r="AI15" s="17" t="s">
        <v>95</v>
      </c>
      <c r="AJ15" s="17" t="s">
        <v>94</v>
      </c>
      <c r="AK15" s="17" t="s">
        <v>93</v>
      </c>
      <c r="AL15" s="17" t="s">
        <v>92</v>
      </c>
      <c r="AM15" s="17" t="s">
        <v>91</v>
      </c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</row>
    <row r="16" spans="1:50" s="9" customFormat="1" ht="31.5">
      <c r="A16" s="13" t="s">
        <v>90</v>
      </c>
      <c r="B16" s="12" t="s">
        <v>89</v>
      </c>
      <c r="C16" s="11" t="s">
        <v>0</v>
      </c>
      <c r="D16" s="11" t="s">
        <v>0</v>
      </c>
      <c r="E16" s="10">
        <f>E18+E19+E22</f>
        <v>0</v>
      </c>
      <c r="F16" s="10">
        <f t="shared" ref="F16:I16" si="0">F18+F19+F22</f>
        <v>0</v>
      </c>
      <c r="G16" s="10">
        <f t="shared" si="0"/>
        <v>4.5</v>
      </c>
      <c r="H16" s="10">
        <f t="shared" si="0"/>
        <v>0</v>
      </c>
      <c r="I16" s="10">
        <f t="shared" si="0"/>
        <v>0</v>
      </c>
      <c r="J16" s="10">
        <f>J18+J19+J22</f>
        <v>1.6300000000000001</v>
      </c>
      <c r="K16" s="10">
        <f t="shared" ref="K16:N16" si="1">K18+K19+K22</f>
        <v>0</v>
      </c>
      <c r="L16" s="10">
        <f t="shared" si="1"/>
        <v>0</v>
      </c>
      <c r="M16" s="10">
        <f t="shared" si="1"/>
        <v>0</v>
      </c>
      <c r="N16" s="10">
        <f t="shared" si="1"/>
        <v>2</v>
      </c>
      <c r="O16" s="10">
        <f>O18+O19+O22</f>
        <v>0.32</v>
      </c>
      <c r="P16" s="10">
        <f t="shared" ref="P16:S16" si="2">P18+P19+P22</f>
        <v>0</v>
      </c>
      <c r="Q16" s="10">
        <f t="shared" si="2"/>
        <v>0</v>
      </c>
      <c r="R16" s="10">
        <f t="shared" si="2"/>
        <v>0</v>
      </c>
      <c r="S16" s="10">
        <f t="shared" si="2"/>
        <v>1</v>
      </c>
      <c r="T16" s="10">
        <f>T18+T19+T22</f>
        <v>0.6</v>
      </c>
      <c r="U16" s="10">
        <f t="shared" ref="U16:X16" si="3">U18+U19+U22</f>
        <v>0</v>
      </c>
      <c r="V16" s="10">
        <f t="shared" si="3"/>
        <v>0</v>
      </c>
      <c r="W16" s="10">
        <f t="shared" si="3"/>
        <v>0</v>
      </c>
      <c r="X16" s="10">
        <f t="shared" si="3"/>
        <v>2</v>
      </c>
      <c r="Y16" s="10">
        <f>Y18+Y19+Y22</f>
        <v>1.5560000000000003</v>
      </c>
      <c r="Z16" s="10">
        <f t="shared" ref="Z16:AC16" si="4">Z18+Z19+Z22</f>
        <v>0</v>
      </c>
      <c r="AA16" s="10">
        <f t="shared" si="4"/>
        <v>0</v>
      </c>
      <c r="AB16" s="10">
        <f t="shared" si="4"/>
        <v>0</v>
      </c>
      <c r="AC16" s="10">
        <f t="shared" si="4"/>
        <v>2</v>
      </c>
      <c r="AD16" s="10">
        <f>AD18+AD19+AD22</f>
        <v>1.28</v>
      </c>
      <c r="AE16" s="10">
        <f t="shared" ref="AE16:AH16" si="5">AE18+AE19+AE22</f>
        <v>0</v>
      </c>
      <c r="AF16" s="10">
        <f t="shared" si="5"/>
        <v>0</v>
      </c>
      <c r="AG16" s="10">
        <f t="shared" si="5"/>
        <v>0</v>
      </c>
      <c r="AH16" s="10">
        <f t="shared" si="5"/>
        <v>2</v>
      </c>
      <c r="AI16" s="10">
        <f>AI18+AI19+AI22</f>
        <v>4.0660000000000016</v>
      </c>
      <c r="AJ16" s="10">
        <f t="shared" ref="AJ16:AM16" si="6">AJ18+AJ19+AJ22</f>
        <v>0</v>
      </c>
      <c r="AK16" s="10">
        <f t="shared" si="6"/>
        <v>0</v>
      </c>
      <c r="AL16" s="10">
        <f t="shared" si="6"/>
        <v>0</v>
      </c>
      <c r="AM16" s="10">
        <f t="shared" si="6"/>
        <v>8</v>
      </c>
    </row>
    <row r="17" spans="1:39" ht="31.5">
      <c r="A17" s="15" t="s">
        <v>88</v>
      </c>
      <c r="B17" s="14" t="s">
        <v>87</v>
      </c>
      <c r="C17" s="2" t="s">
        <v>0</v>
      </c>
      <c r="D17" s="2" t="s">
        <v>0</v>
      </c>
      <c r="E17" s="10">
        <f t="shared" ref="E17:E58" si="7">E19+E20+E23</f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</row>
    <row r="18" spans="1:39" s="9" customFormat="1" ht="47.25">
      <c r="A18" s="13" t="s">
        <v>86</v>
      </c>
      <c r="B18" s="12" t="s">
        <v>85</v>
      </c>
      <c r="C18" s="11" t="s">
        <v>0</v>
      </c>
      <c r="D18" s="11" t="s">
        <v>0</v>
      </c>
      <c r="E18" s="10">
        <f>E72</f>
        <v>0</v>
      </c>
      <c r="F18" s="10">
        <f t="shared" ref="F18:AM18" si="8">F72</f>
        <v>0</v>
      </c>
      <c r="G18" s="10">
        <f t="shared" si="8"/>
        <v>4.5</v>
      </c>
      <c r="H18" s="10">
        <f t="shared" si="8"/>
        <v>0</v>
      </c>
      <c r="I18" s="10">
        <f t="shared" si="8"/>
        <v>0</v>
      </c>
      <c r="J18" s="10">
        <f t="shared" si="8"/>
        <v>1.6300000000000001</v>
      </c>
      <c r="K18" s="10">
        <f t="shared" si="8"/>
        <v>0</v>
      </c>
      <c r="L18" s="10">
        <f t="shared" si="8"/>
        <v>0</v>
      </c>
      <c r="M18" s="10">
        <f t="shared" si="8"/>
        <v>0</v>
      </c>
      <c r="N18" s="10">
        <f t="shared" si="8"/>
        <v>0</v>
      </c>
      <c r="O18" s="10">
        <f t="shared" si="8"/>
        <v>0.32</v>
      </c>
      <c r="P18" s="10">
        <f t="shared" si="8"/>
        <v>0</v>
      </c>
      <c r="Q18" s="10">
        <f t="shared" si="8"/>
        <v>0</v>
      </c>
      <c r="R18" s="10">
        <f t="shared" si="8"/>
        <v>0</v>
      </c>
      <c r="S18" s="10">
        <f t="shared" si="8"/>
        <v>0</v>
      </c>
      <c r="T18" s="10">
        <f t="shared" si="8"/>
        <v>0.6</v>
      </c>
      <c r="U18" s="10">
        <f t="shared" si="8"/>
        <v>0</v>
      </c>
      <c r="V18" s="10">
        <f t="shared" si="8"/>
        <v>0</v>
      </c>
      <c r="W18" s="10">
        <f t="shared" si="8"/>
        <v>0</v>
      </c>
      <c r="X18" s="10">
        <f t="shared" si="8"/>
        <v>0</v>
      </c>
      <c r="Y18" s="10">
        <f t="shared" si="8"/>
        <v>1.5560000000000003</v>
      </c>
      <c r="Z18" s="10">
        <f t="shared" si="8"/>
        <v>0</v>
      </c>
      <c r="AA18" s="10">
        <f t="shared" si="8"/>
        <v>0</v>
      </c>
      <c r="AB18" s="10">
        <f t="shared" si="8"/>
        <v>0</v>
      </c>
      <c r="AC18" s="10">
        <f t="shared" si="8"/>
        <v>0</v>
      </c>
      <c r="AD18" s="10">
        <f t="shared" si="8"/>
        <v>1.28</v>
      </c>
      <c r="AE18" s="10">
        <f t="shared" si="8"/>
        <v>0</v>
      </c>
      <c r="AF18" s="10">
        <f t="shared" si="8"/>
        <v>0</v>
      </c>
      <c r="AG18" s="10">
        <f t="shared" si="8"/>
        <v>0</v>
      </c>
      <c r="AH18" s="10">
        <f t="shared" si="8"/>
        <v>0</v>
      </c>
      <c r="AI18" s="10">
        <f t="shared" si="8"/>
        <v>4.0660000000000016</v>
      </c>
      <c r="AJ18" s="10">
        <f t="shared" si="8"/>
        <v>0</v>
      </c>
      <c r="AK18" s="10">
        <f t="shared" si="8"/>
        <v>0</v>
      </c>
      <c r="AL18" s="10">
        <f t="shared" si="8"/>
        <v>0</v>
      </c>
      <c r="AM18" s="10">
        <f t="shared" si="8"/>
        <v>0</v>
      </c>
    </row>
    <row r="19" spans="1:39" s="9" customFormat="1" ht="78.75">
      <c r="A19" s="13" t="s">
        <v>84</v>
      </c>
      <c r="B19" s="12" t="s">
        <v>83</v>
      </c>
      <c r="C19" s="11" t="s">
        <v>0</v>
      </c>
      <c r="D19" s="11" t="s">
        <v>0</v>
      </c>
      <c r="E19" s="10">
        <f>E160</f>
        <v>0</v>
      </c>
      <c r="F19" s="10">
        <f t="shared" ref="F19:AM19" si="9">F160</f>
        <v>0</v>
      </c>
      <c r="G19" s="10">
        <f t="shared" si="9"/>
        <v>0</v>
      </c>
      <c r="H19" s="10">
        <f t="shared" si="9"/>
        <v>0</v>
      </c>
      <c r="I19" s="10">
        <f t="shared" si="9"/>
        <v>0</v>
      </c>
      <c r="J19" s="10">
        <f t="shared" si="9"/>
        <v>0</v>
      </c>
      <c r="K19" s="10">
        <f t="shared" si="9"/>
        <v>0</v>
      </c>
      <c r="L19" s="10">
        <f t="shared" si="9"/>
        <v>0</v>
      </c>
      <c r="M19" s="10">
        <f t="shared" si="9"/>
        <v>0</v>
      </c>
      <c r="N19" s="10">
        <f t="shared" si="9"/>
        <v>0</v>
      </c>
      <c r="O19" s="10">
        <f t="shared" si="9"/>
        <v>0</v>
      </c>
      <c r="P19" s="10">
        <f t="shared" si="9"/>
        <v>0</v>
      </c>
      <c r="Q19" s="10">
        <f t="shared" si="9"/>
        <v>0</v>
      </c>
      <c r="R19" s="10">
        <f t="shared" si="9"/>
        <v>0</v>
      </c>
      <c r="S19" s="10">
        <f t="shared" si="9"/>
        <v>0</v>
      </c>
      <c r="T19" s="10">
        <f t="shared" si="9"/>
        <v>0</v>
      </c>
      <c r="U19" s="10">
        <f t="shared" si="9"/>
        <v>0</v>
      </c>
      <c r="V19" s="10">
        <f t="shared" si="9"/>
        <v>0</v>
      </c>
      <c r="W19" s="10">
        <f t="shared" si="9"/>
        <v>0</v>
      </c>
      <c r="X19" s="10">
        <f t="shared" si="9"/>
        <v>0</v>
      </c>
      <c r="Y19" s="10">
        <f t="shared" si="9"/>
        <v>0</v>
      </c>
      <c r="Z19" s="10">
        <f t="shared" si="9"/>
        <v>0</v>
      </c>
      <c r="AA19" s="10">
        <f t="shared" si="9"/>
        <v>0</v>
      </c>
      <c r="AB19" s="10">
        <f t="shared" si="9"/>
        <v>0</v>
      </c>
      <c r="AC19" s="10">
        <f t="shared" si="9"/>
        <v>0</v>
      </c>
      <c r="AD19" s="10">
        <f t="shared" si="9"/>
        <v>0</v>
      </c>
      <c r="AE19" s="10">
        <f t="shared" si="9"/>
        <v>0</v>
      </c>
      <c r="AF19" s="10">
        <f t="shared" si="9"/>
        <v>0</v>
      </c>
      <c r="AG19" s="10">
        <f t="shared" si="9"/>
        <v>0</v>
      </c>
      <c r="AH19" s="10">
        <f t="shared" si="9"/>
        <v>0</v>
      </c>
      <c r="AI19" s="10">
        <f t="shared" si="9"/>
        <v>0</v>
      </c>
      <c r="AJ19" s="10">
        <f t="shared" si="9"/>
        <v>0</v>
      </c>
      <c r="AK19" s="10">
        <f t="shared" si="9"/>
        <v>0</v>
      </c>
      <c r="AL19" s="10">
        <f t="shared" si="9"/>
        <v>0</v>
      </c>
      <c r="AM19" s="10">
        <f t="shared" si="9"/>
        <v>0</v>
      </c>
    </row>
    <row r="20" spans="1:39" ht="47.25">
      <c r="A20" s="5" t="s">
        <v>82</v>
      </c>
      <c r="B20" s="6" t="s">
        <v>81</v>
      </c>
      <c r="C20" s="2" t="s">
        <v>0</v>
      </c>
      <c r="D20" s="2" t="s">
        <v>0</v>
      </c>
      <c r="E20" s="10">
        <f t="shared" si="7"/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</row>
    <row r="21" spans="1:39" ht="47.25">
      <c r="A21" s="5" t="s">
        <v>80</v>
      </c>
      <c r="B21" s="6" t="s">
        <v>79</v>
      </c>
      <c r="C21" s="2" t="s">
        <v>0</v>
      </c>
      <c r="D21" s="2" t="s">
        <v>0</v>
      </c>
      <c r="E21" s="10">
        <f t="shared" si="7"/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</row>
    <row r="22" spans="1:39" s="37" customFormat="1" ht="31.5">
      <c r="A22" s="34" t="s">
        <v>78</v>
      </c>
      <c r="B22" s="35" t="s">
        <v>77</v>
      </c>
      <c r="C22" s="36" t="s">
        <v>0</v>
      </c>
      <c r="D22" s="36" t="s">
        <v>0</v>
      </c>
      <c r="E22" s="10">
        <f>E171</f>
        <v>0</v>
      </c>
      <c r="F22" s="10">
        <f t="shared" ref="F22:AM22" si="10">F171</f>
        <v>0</v>
      </c>
      <c r="G22" s="10">
        <f t="shared" si="10"/>
        <v>0</v>
      </c>
      <c r="H22" s="10">
        <f t="shared" si="10"/>
        <v>0</v>
      </c>
      <c r="I22" s="10">
        <f t="shared" si="10"/>
        <v>0</v>
      </c>
      <c r="J22" s="10">
        <f t="shared" si="10"/>
        <v>0</v>
      </c>
      <c r="K22" s="10">
        <f t="shared" si="10"/>
        <v>0</v>
      </c>
      <c r="L22" s="10">
        <f t="shared" si="10"/>
        <v>0</v>
      </c>
      <c r="M22" s="10">
        <f t="shared" si="10"/>
        <v>0</v>
      </c>
      <c r="N22" s="10">
        <f t="shared" si="10"/>
        <v>2</v>
      </c>
      <c r="O22" s="10">
        <f t="shared" si="10"/>
        <v>0</v>
      </c>
      <c r="P22" s="10">
        <f t="shared" si="10"/>
        <v>0</v>
      </c>
      <c r="Q22" s="10">
        <f t="shared" si="10"/>
        <v>0</v>
      </c>
      <c r="R22" s="10">
        <f t="shared" si="10"/>
        <v>0</v>
      </c>
      <c r="S22" s="10">
        <f t="shared" si="10"/>
        <v>1</v>
      </c>
      <c r="T22" s="10">
        <f t="shared" si="10"/>
        <v>0</v>
      </c>
      <c r="U22" s="10">
        <f t="shared" si="10"/>
        <v>0</v>
      </c>
      <c r="V22" s="10">
        <f t="shared" si="10"/>
        <v>0</v>
      </c>
      <c r="W22" s="10">
        <f t="shared" si="10"/>
        <v>0</v>
      </c>
      <c r="X22" s="10">
        <f t="shared" si="10"/>
        <v>2</v>
      </c>
      <c r="Y22" s="10">
        <f t="shared" si="10"/>
        <v>0</v>
      </c>
      <c r="Z22" s="10">
        <f t="shared" si="10"/>
        <v>0</v>
      </c>
      <c r="AA22" s="10">
        <f t="shared" si="10"/>
        <v>0</v>
      </c>
      <c r="AB22" s="10">
        <f t="shared" si="10"/>
        <v>0</v>
      </c>
      <c r="AC22" s="10">
        <f t="shared" si="10"/>
        <v>2</v>
      </c>
      <c r="AD22" s="10">
        <f t="shared" si="10"/>
        <v>0</v>
      </c>
      <c r="AE22" s="10">
        <f t="shared" si="10"/>
        <v>0</v>
      </c>
      <c r="AF22" s="10">
        <f t="shared" si="10"/>
        <v>0</v>
      </c>
      <c r="AG22" s="10">
        <f t="shared" si="10"/>
        <v>0</v>
      </c>
      <c r="AH22" s="10">
        <f t="shared" si="10"/>
        <v>2</v>
      </c>
      <c r="AI22" s="10">
        <f t="shared" si="10"/>
        <v>0</v>
      </c>
      <c r="AJ22" s="10">
        <f t="shared" si="10"/>
        <v>0</v>
      </c>
      <c r="AK22" s="10">
        <f t="shared" si="10"/>
        <v>0</v>
      </c>
      <c r="AL22" s="10">
        <f t="shared" si="10"/>
        <v>0</v>
      </c>
      <c r="AM22" s="10">
        <f t="shared" si="10"/>
        <v>8</v>
      </c>
    </row>
    <row r="23" spans="1:39" ht="31.5">
      <c r="A23" s="5" t="s">
        <v>76</v>
      </c>
      <c r="B23" s="6" t="s">
        <v>75</v>
      </c>
      <c r="C23" s="2" t="s">
        <v>0</v>
      </c>
      <c r="D23" s="2" t="s">
        <v>0</v>
      </c>
      <c r="E23" s="10">
        <f t="shared" si="7"/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</row>
    <row r="24" spans="1:39" ht="47.25">
      <c r="A24" s="5" t="s">
        <v>74</v>
      </c>
      <c r="B24" s="6" t="s">
        <v>73</v>
      </c>
      <c r="C24" s="2" t="s">
        <v>0</v>
      </c>
      <c r="D24" s="2" t="s">
        <v>0</v>
      </c>
      <c r="E24" s="10">
        <f t="shared" si="7"/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</row>
    <row r="25" spans="1:39" ht="78.75">
      <c r="A25" s="5" t="s">
        <v>72</v>
      </c>
      <c r="B25" s="6" t="s">
        <v>71</v>
      </c>
      <c r="C25" s="2" t="s">
        <v>0</v>
      </c>
      <c r="D25" s="2" t="s">
        <v>0</v>
      </c>
      <c r="E25" s="10">
        <f t="shared" si="7"/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</row>
    <row r="26" spans="1:39" ht="78.75">
      <c r="A26" s="5" t="s">
        <v>70</v>
      </c>
      <c r="B26" s="6" t="s">
        <v>69</v>
      </c>
      <c r="C26" s="2" t="s">
        <v>0</v>
      </c>
      <c r="D26" s="2" t="s">
        <v>0</v>
      </c>
      <c r="E26" s="10">
        <f t="shared" si="7"/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</row>
    <row r="27" spans="1:39" ht="63">
      <c r="A27" s="5" t="s">
        <v>67</v>
      </c>
      <c r="B27" s="6" t="s">
        <v>68</v>
      </c>
      <c r="C27" s="2" t="s">
        <v>0</v>
      </c>
      <c r="D27" s="2" t="s">
        <v>0</v>
      </c>
      <c r="E27" s="10">
        <f t="shared" si="7"/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0</v>
      </c>
      <c r="AM27" s="3">
        <v>0</v>
      </c>
    </row>
    <row r="28" spans="1:39" ht="31.5">
      <c r="A28" s="5" t="s">
        <v>67</v>
      </c>
      <c r="B28" s="7" t="s">
        <v>2</v>
      </c>
      <c r="C28" s="2" t="s">
        <v>0</v>
      </c>
      <c r="D28" s="2" t="s">
        <v>0</v>
      </c>
      <c r="E28" s="10">
        <f t="shared" si="7"/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</row>
    <row r="29" spans="1:39" ht="31.5">
      <c r="A29" s="5" t="s">
        <v>67</v>
      </c>
      <c r="B29" s="7" t="s">
        <v>2</v>
      </c>
      <c r="C29" s="2" t="s">
        <v>0</v>
      </c>
      <c r="D29" s="2" t="s">
        <v>0</v>
      </c>
      <c r="E29" s="10">
        <f t="shared" si="7"/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3">
        <v>0</v>
      </c>
      <c r="AM29" s="3">
        <v>0</v>
      </c>
    </row>
    <row r="30" spans="1:39">
      <c r="A30" s="5" t="s">
        <v>1</v>
      </c>
      <c r="B30" s="6" t="s">
        <v>1</v>
      </c>
      <c r="C30" s="2" t="s">
        <v>0</v>
      </c>
      <c r="D30" s="2" t="s">
        <v>0</v>
      </c>
      <c r="E30" s="10">
        <f t="shared" si="7"/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>
        <v>0</v>
      </c>
      <c r="AM30" s="3">
        <v>0</v>
      </c>
    </row>
    <row r="31" spans="1:39" ht="47.25">
      <c r="A31" s="5" t="s">
        <v>66</v>
      </c>
      <c r="B31" s="6" t="s">
        <v>65</v>
      </c>
      <c r="C31" s="2" t="s">
        <v>0</v>
      </c>
      <c r="D31" s="2" t="s">
        <v>0</v>
      </c>
      <c r="E31" s="10">
        <f t="shared" si="7"/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</row>
    <row r="32" spans="1:39" ht="78.75">
      <c r="A32" s="5" t="s">
        <v>63</v>
      </c>
      <c r="B32" s="6" t="s">
        <v>64</v>
      </c>
      <c r="C32" s="2" t="s">
        <v>0</v>
      </c>
      <c r="D32" s="2" t="s">
        <v>0</v>
      </c>
      <c r="E32" s="10">
        <f t="shared" si="7"/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</row>
    <row r="33" spans="1:39" ht="31.5">
      <c r="A33" s="5" t="s">
        <v>63</v>
      </c>
      <c r="B33" s="7" t="s">
        <v>2</v>
      </c>
      <c r="C33" s="2" t="s">
        <v>0</v>
      </c>
      <c r="D33" s="2" t="s">
        <v>0</v>
      </c>
      <c r="E33" s="10">
        <f t="shared" si="7"/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0</v>
      </c>
      <c r="AL33" s="3">
        <v>0</v>
      </c>
      <c r="AM33" s="3">
        <v>0</v>
      </c>
    </row>
    <row r="34" spans="1:39" ht="31.5">
      <c r="A34" s="5" t="s">
        <v>63</v>
      </c>
      <c r="B34" s="7" t="s">
        <v>2</v>
      </c>
      <c r="C34" s="2" t="s">
        <v>0</v>
      </c>
      <c r="D34" s="2" t="s">
        <v>0</v>
      </c>
      <c r="E34" s="10">
        <f t="shared" si="7"/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</row>
    <row r="35" spans="1:39" ht="63">
      <c r="A35" s="5" t="s">
        <v>61</v>
      </c>
      <c r="B35" s="6" t="s">
        <v>62</v>
      </c>
      <c r="C35" s="2" t="s">
        <v>0</v>
      </c>
      <c r="D35" s="2" t="s">
        <v>0</v>
      </c>
      <c r="E35" s="10">
        <f t="shared" si="7"/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</row>
    <row r="36" spans="1:39" ht="31.5">
      <c r="A36" s="5" t="s">
        <v>61</v>
      </c>
      <c r="B36" s="7" t="s">
        <v>2</v>
      </c>
      <c r="C36" s="2" t="s">
        <v>0</v>
      </c>
      <c r="D36" s="2" t="s">
        <v>0</v>
      </c>
      <c r="E36" s="10">
        <f t="shared" si="7"/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</row>
    <row r="37" spans="1:39" ht="31.5">
      <c r="A37" s="5" t="s">
        <v>61</v>
      </c>
      <c r="B37" s="7" t="s">
        <v>2</v>
      </c>
      <c r="C37" s="2" t="s">
        <v>0</v>
      </c>
      <c r="D37" s="2" t="s">
        <v>0</v>
      </c>
      <c r="E37" s="10">
        <f t="shared" si="7"/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</row>
    <row r="38" spans="1:39">
      <c r="A38" s="5" t="s">
        <v>1</v>
      </c>
      <c r="B38" s="6" t="s">
        <v>1</v>
      </c>
      <c r="C38" s="2" t="s">
        <v>0</v>
      </c>
      <c r="D38" s="2" t="s">
        <v>0</v>
      </c>
      <c r="E38" s="10">
        <f t="shared" si="7"/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</row>
    <row r="39" spans="1:39" ht="63">
      <c r="A39" s="5" t="s">
        <v>60</v>
      </c>
      <c r="B39" s="6" t="s">
        <v>59</v>
      </c>
      <c r="C39" s="2" t="s">
        <v>0</v>
      </c>
      <c r="D39" s="2" t="s">
        <v>0</v>
      </c>
      <c r="E39" s="10">
        <f t="shared" si="7"/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</row>
    <row r="40" spans="1:39" ht="47.25">
      <c r="A40" s="5" t="s">
        <v>57</v>
      </c>
      <c r="B40" s="6" t="s">
        <v>56</v>
      </c>
      <c r="C40" s="2" t="s">
        <v>0</v>
      </c>
      <c r="D40" s="2" t="s">
        <v>0</v>
      </c>
      <c r="E40" s="10">
        <f t="shared" si="7"/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</row>
    <row r="41" spans="1:39" ht="141.75">
      <c r="A41" s="5" t="s">
        <v>57</v>
      </c>
      <c r="B41" s="6" t="s">
        <v>55</v>
      </c>
      <c r="C41" s="2" t="s">
        <v>0</v>
      </c>
      <c r="D41" s="2" t="s">
        <v>0</v>
      </c>
      <c r="E41" s="10">
        <f t="shared" si="7"/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</row>
    <row r="42" spans="1:39" ht="31.5">
      <c r="A42" s="5" t="s">
        <v>57</v>
      </c>
      <c r="B42" s="7" t="s">
        <v>2</v>
      </c>
      <c r="C42" s="2" t="s">
        <v>0</v>
      </c>
      <c r="D42" s="2" t="s">
        <v>0</v>
      </c>
      <c r="E42" s="10">
        <f t="shared" si="7"/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</row>
    <row r="43" spans="1:39" ht="31.5">
      <c r="A43" s="5" t="s">
        <v>57</v>
      </c>
      <c r="B43" s="7" t="s">
        <v>2</v>
      </c>
      <c r="C43" s="2" t="s">
        <v>0</v>
      </c>
      <c r="D43" s="2" t="s">
        <v>0</v>
      </c>
      <c r="E43" s="10">
        <f t="shared" si="7"/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</row>
    <row r="44" spans="1:39">
      <c r="A44" s="5" t="s">
        <v>1</v>
      </c>
      <c r="B44" s="6" t="s">
        <v>1</v>
      </c>
      <c r="C44" s="2" t="s">
        <v>0</v>
      </c>
      <c r="D44" s="2" t="s">
        <v>0</v>
      </c>
      <c r="E44" s="10">
        <f t="shared" si="7"/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0</v>
      </c>
    </row>
    <row r="45" spans="1:39" ht="126">
      <c r="A45" s="5" t="s">
        <v>57</v>
      </c>
      <c r="B45" s="6" t="s">
        <v>54</v>
      </c>
      <c r="C45" s="2" t="s">
        <v>0</v>
      </c>
      <c r="D45" s="2" t="s">
        <v>0</v>
      </c>
      <c r="E45" s="10">
        <f t="shared" si="7"/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</row>
    <row r="46" spans="1:39" ht="31.5">
      <c r="A46" s="5" t="s">
        <v>57</v>
      </c>
      <c r="B46" s="7" t="s">
        <v>2</v>
      </c>
      <c r="C46" s="2" t="s">
        <v>0</v>
      </c>
      <c r="D46" s="2" t="s">
        <v>0</v>
      </c>
      <c r="E46" s="10">
        <f t="shared" si="7"/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</row>
    <row r="47" spans="1:39" ht="31.5">
      <c r="A47" s="5" t="s">
        <v>57</v>
      </c>
      <c r="B47" s="7" t="s">
        <v>2</v>
      </c>
      <c r="C47" s="2" t="s">
        <v>0</v>
      </c>
      <c r="D47" s="2" t="s">
        <v>0</v>
      </c>
      <c r="E47" s="10">
        <f t="shared" si="7"/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</row>
    <row r="48" spans="1:39">
      <c r="A48" s="5" t="s">
        <v>1</v>
      </c>
      <c r="B48" s="6" t="s">
        <v>1</v>
      </c>
      <c r="C48" s="2" t="s">
        <v>0</v>
      </c>
      <c r="D48" s="2" t="s">
        <v>0</v>
      </c>
      <c r="E48" s="10">
        <f t="shared" si="7"/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</row>
    <row r="49" spans="1:39" ht="126">
      <c r="A49" s="5" t="s">
        <v>57</v>
      </c>
      <c r="B49" s="6" t="s">
        <v>58</v>
      </c>
      <c r="C49" s="2" t="s">
        <v>0</v>
      </c>
      <c r="D49" s="2" t="s">
        <v>0</v>
      </c>
      <c r="E49" s="10">
        <f t="shared" si="7"/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0</v>
      </c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0</v>
      </c>
      <c r="AL49" s="3">
        <v>0</v>
      </c>
      <c r="AM49" s="3">
        <v>0</v>
      </c>
    </row>
    <row r="50" spans="1:39" ht="31.5">
      <c r="A50" s="5" t="s">
        <v>57</v>
      </c>
      <c r="B50" s="7" t="s">
        <v>2</v>
      </c>
      <c r="C50" s="2" t="s">
        <v>0</v>
      </c>
      <c r="D50" s="2" t="s">
        <v>0</v>
      </c>
      <c r="E50" s="10">
        <f t="shared" si="7"/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0</v>
      </c>
      <c r="AF50" s="3">
        <v>0</v>
      </c>
      <c r="AG50" s="3">
        <v>0</v>
      </c>
      <c r="AH50" s="3">
        <v>0</v>
      </c>
      <c r="AI50" s="3">
        <v>0</v>
      </c>
      <c r="AJ50" s="3">
        <v>0</v>
      </c>
      <c r="AK50" s="3">
        <v>0</v>
      </c>
      <c r="AL50" s="3">
        <v>0</v>
      </c>
      <c r="AM50" s="3">
        <v>0</v>
      </c>
    </row>
    <row r="51" spans="1:39" ht="31.5">
      <c r="A51" s="5" t="s">
        <v>57</v>
      </c>
      <c r="B51" s="7" t="s">
        <v>2</v>
      </c>
      <c r="C51" s="2" t="s">
        <v>0</v>
      </c>
      <c r="D51" s="2" t="s">
        <v>0</v>
      </c>
      <c r="E51" s="10">
        <f t="shared" si="7"/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0</v>
      </c>
      <c r="AE51" s="3">
        <v>0</v>
      </c>
      <c r="AF51" s="3">
        <v>0</v>
      </c>
      <c r="AG51" s="3">
        <v>0</v>
      </c>
      <c r="AH51" s="3">
        <v>0</v>
      </c>
      <c r="AI51" s="3">
        <v>0</v>
      </c>
      <c r="AJ51" s="3">
        <v>0</v>
      </c>
      <c r="AK51" s="3">
        <v>0</v>
      </c>
      <c r="AL51" s="3">
        <v>0</v>
      </c>
      <c r="AM51" s="3">
        <v>0</v>
      </c>
    </row>
    <row r="52" spans="1:39" ht="47.25">
      <c r="A52" s="5" t="s">
        <v>52</v>
      </c>
      <c r="B52" s="6" t="s">
        <v>56</v>
      </c>
      <c r="C52" s="2" t="s">
        <v>0</v>
      </c>
      <c r="D52" s="2" t="s">
        <v>0</v>
      </c>
      <c r="E52" s="10">
        <f t="shared" si="7"/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</row>
    <row r="53" spans="1:39" ht="141.75">
      <c r="A53" s="5" t="s">
        <v>52</v>
      </c>
      <c r="B53" s="6" t="s">
        <v>55</v>
      </c>
      <c r="C53" s="2" t="s">
        <v>0</v>
      </c>
      <c r="D53" s="2" t="s">
        <v>0</v>
      </c>
      <c r="E53" s="10">
        <f t="shared" si="7"/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0</v>
      </c>
      <c r="AE53" s="3">
        <v>0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3">
        <v>0</v>
      </c>
      <c r="AL53" s="3">
        <v>0</v>
      </c>
      <c r="AM53" s="3">
        <v>0</v>
      </c>
    </row>
    <row r="54" spans="1:39" ht="31.5">
      <c r="A54" s="5" t="s">
        <v>52</v>
      </c>
      <c r="B54" s="7" t="s">
        <v>2</v>
      </c>
      <c r="C54" s="2" t="s">
        <v>0</v>
      </c>
      <c r="D54" s="2" t="s">
        <v>0</v>
      </c>
      <c r="E54" s="10">
        <f t="shared" si="7"/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</row>
    <row r="55" spans="1:39" ht="31.5">
      <c r="A55" s="5" t="s">
        <v>52</v>
      </c>
      <c r="B55" s="7" t="s">
        <v>2</v>
      </c>
      <c r="C55" s="2" t="s">
        <v>0</v>
      </c>
      <c r="D55" s="2" t="s">
        <v>0</v>
      </c>
      <c r="E55" s="10">
        <f t="shared" si="7"/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0</v>
      </c>
      <c r="AE55" s="3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>
        <v>0</v>
      </c>
    </row>
    <row r="56" spans="1:39">
      <c r="A56" s="5" t="s">
        <v>1</v>
      </c>
      <c r="B56" s="6" t="s">
        <v>1</v>
      </c>
      <c r="C56" s="2" t="s">
        <v>0</v>
      </c>
      <c r="D56" s="2" t="s">
        <v>0</v>
      </c>
      <c r="E56" s="10">
        <f t="shared" si="7"/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0</v>
      </c>
      <c r="AF56" s="3">
        <v>0</v>
      </c>
      <c r="AG56" s="3">
        <v>0</v>
      </c>
      <c r="AH56" s="3">
        <v>0</v>
      </c>
      <c r="AI56" s="3">
        <v>0</v>
      </c>
      <c r="AJ56" s="3">
        <v>0</v>
      </c>
      <c r="AK56" s="3">
        <v>0</v>
      </c>
      <c r="AL56" s="3">
        <v>0</v>
      </c>
      <c r="AM56" s="3">
        <v>0</v>
      </c>
    </row>
    <row r="57" spans="1:39" ht="126">
      <c r="A57" s="5" t="s">
        <v>52</v>
      </c>
      <c r="B57" s="6" t="s">
        <v>54</v>
      </c>
      <c r="C57" s="2" t="s">
        <v>0</v>
      </c>
      <c r="D57" s="2" t="s">
        <v>0</v>
      </c>
      <c r="E57" s="10">
        <f t="shared" si="7"/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>
        <v>0</v>
      </c>
      <c r="AG57" s="3">
        <v>0</v>
      </c>
      <c r="AH57" s="3">
        <v>0</v>
      </c>
      <c r="AI57" s="3">
        <v>0</v>
      </c>
      <c r="AJ57" s="3">
        <v>0</v>
      </c>
      <c r="AK57" s="3">
        <v>0</v>
      </c>
      <c r="AL57" s="3">
        <v>0</v>
      </c>
      <c r="AM57" s="3">
        <v>0</v>
      </c>
    </row>
    <row r="58" spans="1:39" ht="31.5">
      <c r="A58" s="5" t="s">
        <v>52</v>
      </c>
      <c r="B58" s="7" t="s">
        <v>2</v>
      </c>
      <c r="C58" s="2" t="s">
        <v>0</v>
      </c>
      <c r="D58" s="2" t="s">
        <v>0</v>
      </c>
      <c r="E58" s="10">
        <f t="shared" si="7"/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0</v>
      </c>
      <c r="AG58" s="3">
        <v>0</v>
      </c>
      <c r="AH58" s="3">
        <v>0</v>
      </c>
      <c r="AI58" s="3">
        <v>0</v>
      </c>
      <c r="AJ58" s="3">
        <v>0</v>
      </c>
      <c r="AK58" s="3">
        <v>0</v>
      </c>
      <c r="AL58" s="3">
        <v>0</v>
      </c>
      <c r="AM58" s="3">
        <v>0</v>
      </c>
    </row>
    <row r="59" spans="1:39" ht="31.5">
      <c r="A59" s="5" t="s">
        <v>52</v>
      </c>
      <c r="B59" s="7" t="s">
        <v>2</v>
      </c>
      <c r="C59" s="2" t="s">
        <v>0</v>
      </c>
      <c r="D59" s="2" t="s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>
        <v>0</v>
      </c>
    </row>
    <row r="60" spans="1:39">
      <c r="A60" s="5" t="s">
        <v>1</v>
      </c>
      <c r="B60" s="6" t="s">
        <v>1</v>
      </c>
      <c r="C60" s="2" t="s">
        <v>0</v>
      </c>
      <c r="D60" s="2" t="s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0</v>
      </c>
      <c r="AE60" s="3">
        <v>0</v>
      </c>
      <c r="AF60" s="3">
        <v>0</v>
      </c>
      <c r="AG60" s="3">
        <v>0</v>
      </c>
      <c r="AH60" s="3">
        <v>0</v>
      </c>
      <c r="AI60" s="3">
        <v>0</v>
      </c>
      <c r="AJ60" s="3">
        <v>0</v>
      </c>
      <c r="AK60" s="3">
        <v>0</v>
      </c>
      <c r="AL60" s="3">
        <v>0</v>
      </c>
      <c r="AM60" s="3">
        <v>0</v>
      </c>
    </row>
    <row r="61" spans="1:39" ht="126">
      <c r="A61" s="5" t="s">
        <v>52</v>
      </c>
      <c r="B61" s="6" t="s">
        <v>53</v>
      </c>
      <c r="C61" s="2" t="s">
        <v>0</v>
      </c>
      <c r="D61" s="2" t="s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</row>
    <row r="62" spans="1:39" ht="31.5">
      <c r="A62" s="5" t="s">
        <v>52</v>
      </c>
      <c r="B62" s="7" t="s">
        <v>2</v>
      </c>
      <c r="C62" s="2" t="s">
        <v>0</v>
      </c>
      <c r="D62" s="2" t="s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  <c r="AM62" s="3">
        <v>0</v>
      </c>
    </row>
    <row r="63" spans="1:39" ht="31.5">
      <c r="A63" s="5" t="s">
        <v>52</v>
      </c>
      <c r="B63" s="7" t="s">
        <v>2</v>
      </c>
      <c r="C63" s="2" t="s">
        <v>0</v>
      </c>
      <c r="D63" s="2" t="s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  <c r="AI63" s="3">
        <v>0</v>
      </c>
      <c r="AJ63" s="3">
        <v>0</v>
      </c>
      <c r="AK63" s="3">
        <v>0</v>
      </c>
      <c r="AL63" s="3">
        <v>0</v>
      </c>
      <c r="AM63" s="3">
        <v>0</v>
      </c>
    </row>
    <row r="64" spans="1:39">
      <c r="A64" s="5" t="s">
        <v>1</v>
      </c>
      <c r="B64" s="6" t="s">
        <v>1</v>
      </c>
      <c r="C64" s="2" t="s">
        <v>0</v>
      </c>
      <c r="D64" s="2" t="s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0</v>
      </c>
      <c r="AB64" s="3">
        <v>0</v>
      </c>
      <c r="AC64" s="3">
        <v>0</v>
      </c>
      <c r="AD64" s="3">
        <v>0</v>
      </c>
      <c r="AE64" s="3">
        <v>0</v>
      </c>
      <c r="AF64" s="3">
        <v>0</v>
      </c>
      <c r="AG64" s="3">
        <v>0</v>
      </c>
      <c r="AH64" s="3">
        <v>0</v>
      </c>
      <c r="AI64" s="3">
        <v>0</v>
      </c>
      <c r="AJ64" s="3">
        <v>0</v>
      </c>
      <c r="AK64" s="3">
        <v>0</v>
      </c>
      <c r="AL64" s="3">
        <v>0</v>
      </c>
      <c r="AM64" s="3">
        <v>0</v>
      </c>
    </row>
    <row r="65" spans="1:39" ht="110.25">
      <c r="A65" s="5" t="s">
        <v>51</v>
      </c>
      <c r="B65" s="6" t="s">
        <v>50</v>
      </c>
      <c r="C65" s="2" t="s">
        <v>0</v>
      </c>
      <c r="D65" s="2" t="s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  <c r="AC65" s="3">
        <v>0</v>
      </c>
      <c r="AD65" s="3">
        <v>0</v>
      </c>
      <c r="AE65" s="3">
        <v>0</v>
      </c>
      <c r="AF65" s="3">
        <v>0</v>
      </c>
      <c r="AG65" s="3">
        <v>0</v>
      </c>
      <c r="AH65" s="3">
        <v>0</v>
      </c>
      <c r="AI65" s="3">
        <v>0</v>
      </c>
      <c r="AJ65" s="3">
        <v>0</v>
      </c>
      <c r="AK65" s="3">
        <v>0</v>
      </c>
      <c r="AL65" s="3">
        <v>0</v>
      </c>
      <c r="AM65" s="3">
        <v>0</v>
      </c>
    </row>
    <row r="66" spans="1:39" s="27" customFormat="1" ht="94.5">
      <c r="A66" s="15" t="s">
        <v>48</v>
      </c>
      <c r="B66" s="14" t="s">
        <v>49</v>
      </c>
      <c r="C66" s="2" t="s">
        <v>0</v>
      </c>
      <c r="D66" s="2" t="s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25">
        <v>0</v>
      </c>
      <c r="K66" s="25">
        <v>0</v>
      </c>
      <c r="L66" s="25">
        <v>0</v>
      </c>
      <c r="M66" s="25">
        <v>0</v>
      </c>
      <c r="N66" s="25">
        <v>0</v>
      </c>
      <c r="O66" s="25">
        <v>0</v>
      </c>
      <c r="P66" s="25">
        <v>0</v>
      </c>
      <c r="Q66" s="25">
        <v>0</v>
      </c>
      <c r="R66" s="25">
        <v>0</v>
      </c>
      <c r="S66" s="25">
        <v>0</v>
      </c>
      <c r="T66" s="25">
        <v>0</v>
      </c>
      <c r="U66" s="25">
        <v>0</v>
      </c>
      <c r="V66" s="25">
        <v>0</v>
      </c>
      <c r="W66" s="25">
        <v>0</v>
      </c>
      <c r="X66" s="25">
        <v>0</v>
      </c>
      <c r="Y66" s="25">
        <v>0</v>
      </c>
      <c r="Z66" s="25">
        <v>0</v>
      </c>
      <c r="AA66" s="25">
        <v>0</v>
      </c>
      <c r="AB66" s="25">
        <v>0</v>
      </c>
      <c r="AC66" s="25">
        <v>0</v>
      </c>
      <c r="AD66" s="25">
        <v>0</v>
      </c>
      <c r="AE66" s="25">
        <v>0</v>
      </c>
      <c r="AF66" s="25">
        <v>0</v>
      </c>
      <c r="AG66" s="25">
        <v>0</v>
      </c>
      <c r="AH66" s="25">
        <v>0</v>
      </c>
      <c r="AI66" s="25">
        <v>0</v>
      </c>
      <c r="AJ66" s="25">
        <v>0</v>
      </c>
      <c r="AK66" s="25">
        <v>0</v>
      </c>
      <c r="AL66" s="25">
        <v>0</v>
      </c>
      <c r="AM66" s="25">
        <v>0</v>
      </c>
    </row>
    <row r="67" spans="1:39" s="27" customFormat="1" ht="31.5">
      <c r="A67" s="15" t="s">
        <v>48</v>
      </c>
      <c r="B67" s="28" t="s">
        <v>2</v>
      </c>
      <c r="C67" s="2" t="s">
        <v>0</v>
      </c>
      <c r="D67" s="2" t="s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5">
        <v>0</v>
      </c>
      <c r="W67" s="25">
        <v>0</v>
      </c>
      <c r="X67" s="25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25">
        <v>0</v>
      </c>
      <c r="AE67" s="25">
        <v>0</v>
      </c>
      <c r="AF67" s="25">
        <v>0</v>
      </c>
      <c r="AG67" s="25">
        <v>0</v>
      </c>
      <c r="AH67" s="25">
        <v>0</v>
      </c>
      <c r="AI67" s="25">
        <v>0</v>
      </c>
      <c r="AJ67" s="25">
        <v>0</v>
      </c>
      <c r="AK67" s="25">
        <v>0</v>
      </c>
      <c r="AL67" s="25">
        <v>0</v>
      </c>
      <c r="AM67" s="25">
        <v>0</v>
      </c>
    </row>
    <row r="68" spans="1:39" ht="110.25">
      <c r="A68" s="5" t="s">
        <v>46</v>
      </c>
      <c r="B68" s="6" t="s">
        <v>47</v>
      </c>
      <c r="C68" s="2" t="s">
        <v>0</v>
      </c>
      <c r="D68" s="2" t="s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0</v>
      </c>
      <c r="AE68" s="3">
        <v>0</v>
      </c>
      <c r="AF68" s="3">
        <v>0</v>
      </c>
      <c r="AG68" s="3">
        <v>0</v>
      </c>
      <c r="AH68" s="3">
        <v>0</v>
      </c>
      <c r="AI68" s="3">
        <v>0</v>
      </c>
      <c r="AJ68" s="3">
        <v>0</v>
      </c>
      <c r="AK68" s="3">
        <v>0</v>
      </c>
      <c r="AL68" s="3">
        <v>0</v>
      </c>
      <c r="AM68" s="3">
        <v>0</v>
      </c>
    </row>
    <row r="69" spans="1:39" ht="31.5">
      <c r="A69" s="5" t="s">
        <v>46</v>
      </c>
      <c r="B69" s="7" t="s">
        <v>2</v>
      </c>
      <c r="C69" s="2" t="s">
        <v>0</v>
      </c>
      <c r="D69" s="2" t="s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0</v>
      </c>
      <c r="AE69" s="3">
        <v>0</v>
      </c>
      <c r="AF69" s="3">
        <v>0</v>
      </c>
      <c r="AG69" s="3">
        <v>0</v>
      </c>
      <c r="AH69" s="3">
        <v>0</v>
      </c>
      <c r="AI69" s="3">
        <v>0</v>
      </c>
      <c r="AJ69" s="3">
        <v>0</v>
      </c>
      <c r="AK69" s="3">
        <v>0</v>
      </c>
      <c r="AL69" s="3">
        <v>0</v>
      </c>
      <c r="AM69" s="3">
        <v>0</v>
      </c>
    </row>
    <row r="70" spans="1:39" ht="31.5">
      <c r="A70" s="5" t="s">
        <v>46</v>
      </c>
      <c r="B70" s="7" t="s">
        <v>2</v>
      </c>
      <c r="C70" s="2" t="s">
        <v>0</v>
      </c>
      <c r="D70" s="2" t="s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3">
        <v>0</v>
      </c>
      <c r="AE70" s="3">
        <v>0</v>
      </c>
      <c r="AF70" s="3">
        <v>0</v>
      </c>
      <c r="AG70" s="3">
        <v>0</v>
      </c>
      <c r="AH70" s="3">
        <v>0</v>
      </c>
      <c r="AI70" s="3">
        <v>0</v>
      </c>
      <c r="AJ70" s="3">
        <v>0</v>
      </c>
      <c r="AK70" s="3">
        <v>0</v>
      </c>
      <c r="AL70" s="3">
        <v>0</v>
      </c>
      <c r="AM70" s="3">
        <v>0</v>
      </c>
    </row>
    <row r="71" spans="1:39">
      <c r="A71" s="5" t="s">
        <v>1</v>
      </c>
      <c r="B71" s="6" t="s">
        <v>1</v>
      </c>
      <c r="C71" s="2" t="s">
        <v>0</v>
      </c>
      <c r="D71" s="2" t="s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>
        <v>0</v>
      </c>
      <c r="AL71" s="3">
        <v>0</v>
      </c>
      <c r="AM71" s="3">
        <v>0</v>
      </c>
    </row>
    <row r="72" spans="1:39" s="9" customFormat="1" ht="47.25">
      <c r="A72" s="13" t="s">
        <v>45</v>
      </c>
      <c r="B72" s="12" t="s">
        <v>44</v>
      </c>
      <c r="C72" s="11" t="s">
        <v>0</v>
      </c>
      <c r="D72" s="11" t="s">
        <v>0</v>
      </c>
      <c r="E72" s="10">
        <f>E73+E109+E113</f>
        <v>0</v>
      </c>
      <c r="F72" s="10">
        <f t="shared" ref="F72:AM72" si="11">F73+F109+F113</f>
        <v>0</v>
      </c>
      <c r="G72" s="10">
        <f t="shared" si="11"/>
        <v>4.5</v>
      </c>
      <c r="H72" s="10">
        <f t="shared" si="11"/>
        <v>0</v>
      </c>
      <c r="I72" s="10">
        <f t="shared" si="11"/>
        <v>0</v>
      </c>
      <c r="J72" s="10">
        <f t="shared" si="11"/>
        <v>1.6300000000000001</v>
      </c>
      <c r="K72" s="10">
        <f t="shared" si="11"/>
        <v>0</v>
      </c>
      <c r="L72" s="10">
        <f t="shared" si="11"/>
        <v>0</v>
      </c>
      <c r="M72" s="10">
        <f t="shared" si="11"/>
        <v>0</v>
      </c>
      <c r="N72" s="10">
        <f t="shared" si="11"/>
        <v>0</v>
      </c>
      <c r="O72" s="10">
        <f t="shared" si="11"/>
        <v>0.32</v>
      </c>
      <c r="P72" s="10">
        <f t="shared" si="11"/>
        <v>0</v>
      </c>
      <c r="Q72" s="10">
        <f t="shared" si="11"/>
        <v>0</v>
      </c>
      <c r="R72" s="10">
        <f t="shared" si="11"/>
        <v>0</v>
      </c>
      <c r="S72" s="10">
        <f t="shared" si="11"/>
        <v>0</v>
      </c>
      <c r="T72" s="10">
        <f t="shared" si="11"/>
        <v>0.6</v>
      </c>
      <c r="U72" s="10">
        <f t="shared" si="11"/>
        <v>0</v>
      </c>
      <c r="V72" s="10">
        <f t="shared" si="11"/>
        <v>0</v>
      </c>
      <c r="W72" s="10">
        <f t="shared" si="11"/>
        <v>0</v>
      </c>
      <c r="X72" s="10">
        <f t="shared" si="11"/>
        <v>0</v>
      </c>
      <c r="Y72" s="10">
        <f t="shared" si="11"/>
        <v>1.5560000000000003</v>
      </c>
      <c r="Z72" s="10">
        <f t="shared" si="11"/>
        <v>0</v>
      </c>
      <c r="AA72" s="10">
        <f t="shared" si="11"/>
        <v>0</v>
      </c>
      <c r="AB72" s="10">
        <f t="shared" si="11"/>
        <v>0</v>
      </c>
      <c r="AC72" s="10">
        <f t="shared" si="11"/>
        <v>0</v>
      </c>
      <c r="AD72" s="10">
        <f t="shared" si="11"/>
        <v>1.28</v>
      </c>
      <c r="AE72" s="10">
        <f t="shared" si="11"/>
        <v>0</v>
      </c>
      <c r="AF72" s="10">
        <f t="shared" si="11"/>
        <v>0</v>
      </c>
      <c r="AG72" s="10">
        <f t="shared" si="11"/>
        <v>0</v>
      </c>
      <c r="AH72" s="10">
        <f t="shared" si="11"/>
        <v>0</v>
      </c>
      <c r="AI72" s="10">
        <f t="shared" si="11"/>
        <v>4.0660000000000016</v>
      </c>
      <c r="AJ72" s="10">
        <f t="shared" si="11"/>
        <v>0</v>
      </c>
      <c r="AK72" s="10">
        <f t="shared" si="11"/>
        <v>0</v>
      </c>
      <c r="AL72" s="10">
        <f t="shared" si="11"/>
        <v>0</v>
      </c>
      <c r="AM72" s="10">
        <f t="shared" si="11"/>
        <v>0</v>
      </c>
    </row>
    <row r="73" spans="1:39" s="9" customFormat="1" ht="78.75">
      <c r="A73" s="13" t="s">
        <v>43</v>
      </c>
      <c r="B73" s="12" t="s">
        <v>42</v>
      </c>
      <c r="C73" s="11" t="s">
        <v>0</v>
      </c>
      <c r="D73" s="11" t="s">
        <v>0</v>
      </c>
      <c r="E73" s="10">
        <f>E74</f>
        <v>0</v>
      </c>
      <c r="F73" s="10">
        <f t="shared" ref="F73:AM73" si="12">F74</f>
        <v>0</v>
      </c>
      <c r="G73" s="10">
        <f t="shared" si="12"/>
        <v>0</v>
      </c>
      <c r="H73" s="10">
        <f t="shared" si="12"/>
        <v>0</v>
      </c>
      <c r="I73" s="10">
        <f t="shared" si="12"/>
        <v>0</v>
      </c>
      <c r="J73" s="10">
        <f t="shared" si="12"/>
        <v>1.6300000000000001</v>
      </c>
      <c r="K73" s="10">
        <f t="shared" si="12"/>
        <v>0</v>
      </c>
      <c r="L73" s="10">
        <f t="shared" si="12"/>
        <v>0</v>
      </c>
      <c r="M73" s="10">
        <f t="shared" si="12"/>
        <v>0</v>
      </c>
      <c r="N73" s="10">
        <f t="shared" si="12"/>
        <v>0</v>
      </c>
      <c r="O73" s="10">
        <f t="shared" si="12"/>
        <v>0.32</v>
      </c>
      <c r="P73" s="10">
        <f t="shared" si="12"/>
        <v>0</v>
      </c>
      <c r="Q73" s="10">
        <f t="shared" si="12"/>
        <v>0</v>
      </c>
      <c r="R73" s="10">
        <f t="shared" si="12"/>
        <v>0</v>
      </c>
      <c r="S73" s="10">
        <f t="shared" si="12"/>
        <v>0</v>
      </c>
      <c r="T73" s="10">
        <f t="shared" si="12"/>
        <v>0.6</v>
      </c>
      <c r="U73" s="10">
        <f t="shared" si="12"/>
        <v>0</v>
      </c>
      <c r="V73" s="10">
        <f t="shared" si="12"/>
        <v>0</v>
      </c>
      <c r="W73" s="10">
        <f t="shared" si="12"/>
        <v>0</v>
      </c>
      <c r="X73" s="10">
        <f t="shared" si="12"/>
        <v>0</v>
      </c>
      <c r="Y73" s="10">
        <f t="shared" si="12"/>
        <v>1.5560000000000003</v>
      </c>
      <c r="Z73" s="10">
        <f t="shared" si="12"/>
        <v>0</v>
      </c>
      <c r="AA73" s="10">
        <f t="shared" si="12"/>
        <v>0</v>
      </c>
      <c r="AB73" s="10">
        <f t="shared" si="12"/>
        <v>0</v>
      </c>
      <c r="AC73" s="10">
        <f t="shared" si="12"/>
        <v>0</v>
      </c>
      <c r="AD73" s="10">
        <f t="shared" si="12"/>
        <v>1.28</v>
      </c>
      <c r="AE73" s="10">
        <f t="shared" si="12"/>
        <v>0</v>
      </c>
      <c r="AF73" s="10">
        <f t="shared" si="12"/>
        <v>0</v>
      </c>
      <c r="AG73" s="10">
        <f t="shared" si="12"/>
        <v>0</v>
      </c>
      <c r="AH73" s="10">
        <f t="shared" si="12"/>
        <v>0</v>
      </c>
      <c r="AI73" s="10">
        <f t="shared" si="12"/>
        <v>4.0660000000000016</v>
      </c>
      <c r="AJ73" s="10">
        <f t="shared" si="12"/>
        <v>0</v>
      </c>
      <c r="AK73" s="10">
        <f t="shared" si="12"/>
        <v>0</v>
      </c>
      <c r="AL73" s="10">
        <f t="shared" si="12"/>
        <v>0</v>
      </c>
      <c r="AM73" s="10">
        <f t="shared" si="12"/>
        <v>0</v>
      </c>
    </row>
    <row r="74" spans="1:39" s="9" customFormat="1" ht="47.25">
      <c r="A74" s="13" t="s">
        <v>40</v>
      </c>
      <c r="B74" s="12" t="s">
        <v>41</v>
      </c>
      <c r="C74" s="11" t="s">
        <v>0</v>
      </c>
      <c r="D74" s="11" t="s">
        <v>0</v>
      </c>
      <c r="E74" s="10">
        <f>E75+E76+E77+E78+E79+E80+E81+E82+E83+E84+E85+E86+E87+E88+E89+E90+E91+E92+E93+E94+E95+E96+E97+E98+E99+E100+E102+E103+E104+E105</f>
        <v>0</v>
      </c>
      <c r="F74" s="10">
        <f t="shared" ref="F74:AM74" si="13">F75+F76+F77+F78+F79+F80+F81+F82+F83+F84+F85+F86+F87+F88+F89+F90+F91+F92+F93+F94+F95+F96+F97+F98+F99+F100+F102+F103+F104+F105</f>
        <v>0</v>
      </c>
      <c r="G74" s="10">
        <f t="shared" si="13"/>
        <v>0</v>
      </c>
      <c r="H74" s="10">
        <f t="shared" si="13"/>
        <v>0</v>
      </c>
      <c r="I74" s="10">
        <f t="shared" si="13"/>
        <v>0</v>
      </c>
      <c r="J74" s="10">
        <f t="shared" si="13"/>
        <v>1.6300000000000001</v>
      </c>
      <c r="K74" s="10">
        <f t="shared" si="13"/>
        <v>0</v>
      </c>
      <c r="L74" s="10">
        <f t="shared" si="13"/>
        <v>0</v>
      </c>
      <c r="M74" s="10">
        <f t="shared" si="13"/>
        <v>0</v>
      </c>
      <c r="N74" s="10">
        <f t="shared" si="13"/>
        <v>0</v>
      </c>
      <c r="O74" s="10">
        <f t="shared" si="13"/>
        <v>0.32</v>
      </c>
      <c r="P74" s="10">
        <f t="shared" si="13"/>
        <v>0</v>
      </c>
      <c r="Q74" s="10">
        <f t="shared" si="13"/>
        <v>0</v>
      </c>
      <c r="R74" s="10">
        <f t="shared" si="13"/>
        <v>0</v>
      </c>
      <c r="S74" s="10">
        <f t="shared" si="13"/>
        <v>0</v>
      </c>
      <c r="T74" s="10">
        <f t="shared" si="13"/>
        <v>0.6</v>
      </c>
      <c r="U74" s="10">
        <f t="shared" si="13"/>
        <v>0</v>
      </c>
      <c r="V74" s="10">
        <f t="shared" si="13"/>
        <v>0</v>
      </c>
      <c r="W74" s="10">
        <f t="shared" si="13"/>
        <v>0</v>
      </c>
      <c r="X74" s="10">
        <f t="shared" si="13"/>
        <v>0</v>
      </c>
      <c r="Y74" s="10">
        <f t="shared" si="13"/>
        <v>1.5560000000000003</v>
      </c>
      <c r="Z74" s="10">
        <f t="shared" si="13"/>
        <v>0</v>
      </c>
      <c r="AA74" s="10">
        <f t="shared" si="13"/>
        <v>0</v>
      </c>
      <c r="AB74" s="10">
        <f t="shared" si="13"/>
        <v>0</v>
      </c>
      <c r="AC74" s="10">
        <f t="shared" si="13"/>
        <v>0</v>
      </c>
      <c r="AD74" s="10">
        <f t="shared" si="13"/>
        <v>1.28</v>
      </c>
      <c r="AE74" s="10">
        <f t="shared" si="13"/>
        <v>0</v>
      </c>
      <c r="AF74" s="10">
        <f t="shared" si="13"/>
        <v>0</v>
      </c>
      <c r="AG74" s="10">
        <f t="shared" si="13"/>
        <v>0</v>
      </c>
      <c r="AH74" s="10">
        <f t="shared" si="13"/>
        <v>0</v>
      </c>
      <c r="AI74" s="10">
        <f t="shared" si="13"/>
        <v>4.0660000000000016</v>
      </c>
      <c r="AJ74" s="10">
        <f t="shared" si="13"/>
        <v>0</v>
      </c>
      <c r="AK74" s="10">
        <f t="shared" si="13"/>
        <v>0</v>
      </c>
      <c r="AL74" s="10">
        <f t="shared" si="13"/>
        <v>0</v>
      </c>
      <c r="AM74" s="10">
        <f t="shared" si="13"/>
        <v>0</v>
      </c>
    </row>
    <row r="75" spans="1:39" s="27" customFormat="1" ht="63">
      <c r="A75" s="15" t="s">
        <v>40</v>
      </c>
      <c r="B75" s="28" t="s">
        <v>144</v>
      </c>
      <c r="C75" s="8" t="s">
        <v>275</v>
      </c>
      <c r="D75" s="2" t="s">
        <v>174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25">
        <v>0.25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5">
        <v>0</v>
      </c>
      <c r="AB75" s="25">
        <v>0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25">
        <v>0.25</v>
      </c>
      <c r="AJ75" s="25">
        <v>0</v>
      </c>
      <c r="AK75" s="25">
        <v>0</v>
      </c>
      <c r="AL75" s="25">
        <v>0</v>
      </c>
      <c r="AM75" s="25">
        <v>0</v>
      </c>
    </row>
    <row r="76" spans="1:39" s="27" customFormat="1" ht="63">
      <c r="A76" s="15" t="s">
        <v>40</v>
      </c>
      <c r="B76" s="28" t="s">
        <v>145</v>
      </c>
      <c r="C76" s="8" t="s">
        <v>229</v>
      </c>
      <c r="D76" s="2" t="s">
        <v>175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25">
        <v>0.16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0.16</v>
      </c>
      <c r="AJ76" s="25">
        <v>0</v>
      </c>
      <c r="AK76" s="25">
        <v>0</v>
      </c>
      <c r="AL76" s="25">
        <v>0</v>
      </c>
      <c r="AM76" s="25">
        <v>0</v>
      </c>
    </row>
    <row r="77" spans="1:39" s="27" customFormat="1" ht="63">
      <c r="A77" s="15" t="s">
        <v>40</v>
      </c>
      <c r="B77" s="28" t="s">
        <v>146</v>
      </c>
      <c r="C77" s="8" t="s">
        <v>230</v>
      </c>
      <c r="D77" s="2" t="s">
        <v>176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25">
        <v>0.1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25">
        <v>0.1</v>
      </c>
      <c r="AJ77" s="25">
        <v>0</v>
      </c>
      <c r="AK77" s="25">
        <v>0</v>
      </c>
      <c r="AL77" s="25">
        <v>0</v>
      </c>
      <c r="AM77" s="25">
        <v>0</v>
      </c>
    </row>
    <row r="78" spans="1:39" s="27" customFormat="1" ht="63">
      <c r="A78" s="15" t="s">
        <v>40</v>
      </c>
      <c r="B78" s="28" t="s">
        <v>147</v>
      </c>
      <c r="C78" s="8" t="s">
        <v>231</v>
      </c>
      <c r="D78" s="2" t="s">
        <v>177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25">
        <v>0.16</v>
      </c>
      <c r="K78" s="25">
        <v>0</v>
      </c>
      <c r="L78" s="25">
        <v>0</v>
      </c>
      <c r="M78" s="25">
        <v>0</v>
      </c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5">
        <v>0</v>
      </c>
      <c r="W78" s="25">
        <v>0</v>
      </c>
      <c r="X78" s="25">
        <v>0</v>
      </c>
      <c r="Y78" s="25">
        <v>0</v>
      </c>
      <c r="Z78" s="25">
        <v>0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5">
        <v>0</v>
      </c>
      <c r="AG78" s="25">
        <v>0</v>
      </c>
      <c r="AH78" s="25">
        <v>0</v>
      </c>
      <c r="AI78" s="25">
        <v>0.16</v>
      </c>
      <c r="AJ78" s="25">
        <v>0</v>
      </c>
      <c r="AK78" s="25">
        <v>0</v>
      </c>
      <c r="AL78" s="25">
        <v>0</v>
      </c>
      <c r="AM78" s="25">
        <v>0</v>
      </c>
    </row>
    <row r="79" spans="1:39" s="27" customFormat="1" ht="63">
      <c r="A79" s="15" t="s">
        <v>40</v>
      </c>
      <c r="B79" s="28" t="s">
        <v>148</v>
      </c>
      <c r="C79" s="8" t="s">
        <v>232</v>
      </c>
      <c r="D79" s="2" t="s">
        <v>178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25">
        <v>0.1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5">
        <v>0</v>
      </c>
      <c r="Q79" s="25">
        <v>0</v>
      </c>
      <c r="R79" s="25">
        <v>0</v>
      </c>
      <c r="S79" s="25">
        <v>0</v>
      </c>
      <c r="T79" s="25">
        <v>0</v>
      </c>
      <c r="U79" s="25">
        <v>0</v>
      </c>
      <c r="V79" s="25">
        <v>0</v>
      </c>
      <c r="W79" s="25">
        <v>0</v>
      </c>
      <c r="X79" s="25">
        <v>0</v>
      </c>
      <c r="Y79" s="25">
        <v>0</v>
      </c>
      <c r="Z79" s="25">
        <v>0</v>
      </c>
      <c r="AA79" s="25">
        <v>0</v>
      </c>
      <c r="AB79" s="25">
        <v>0</v>
      </c>
      <c r="AC79" s="25">
        <v>0</v>
      </c>
      <c r="AD79" s="25">
        <v>0</v>
      </c>
      <c r="AE79" s="25">
        <v>0</v>
      </c>
      <c r="AF79" s="25">
        <v>0</v>
      </c>
      <c r="AG79" s="25">
        <v>0</v>
      </c>
      <c r="AH79" s="25">
        <v>0</v>
      </c>
      <c r="AI79" s="25">
        <v>0.1</v>
      </c>
      <c r="AJ79" s="25">
        <v>0</v>
      </c>
      <c r="AK79" s="25">
        <v>0</v>
      </c>
      <c r="AL79" s="25">
        <v>0</v>
      </c>
      <c r="AM79" s="25">
        <v>0</v>
      </c>
    </row>
    <row r="80" spans="1:39" s="27" customFormat="1" ht="63">
      <c r="A80" s="15" t="s">
        <v>40</v>
      </c>
      <c r="B80" s="28" t="s">
        <v>149</v>
      </c>
      <c r="C80" s="8" t="s">
        <v>233</v>
      </c>
      <c r="D80" s="2" t="s">
        <v>179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25">
        <v>0.1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>
        <v>0</v>
      </c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5">
        <v>0</v>
      </c>
      <c r="AB80" s="25">
        <v>0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v>0.1</v>
      </c>
      <c r="AJ80" s="25">
        <v>0</v>
      </c>
      <c r="AK80" s="25">
        <v>0</v>
      </c>
      <c r="AL80" s="25">
        <v>0</v>
      </c>
      <c r="AM80" s="25">
        <v>0</v>
      </c>
    </row>
    <row r="81" spans="1:39" s="27" customFormat="1" ht="63">
      <c r="A81" s="15" t="s">
        <v>40</v>
      </c>
      <c r="B81" s="28" t="s">
        <v>150</v>
      </c>
      <c r="C81" s="8" t="s">
        <v>234</v>
      </c>
      <c r="D81" s="2" t="s">
        <v>180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25">
        <v>0.16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>
        <v>0</v>
      </c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5">
        <v>0</v>
      </c>
      <c r="AB81" s="25">
        <v>0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v>0.16</v>
      </c>
      <c r="AJ81" s="25">
        <v>0</v>
      </c>
      <c r="AK81" s="25">
        <v>0</v>
      </c>
      <c r="AL81" s="25">
        <v>0</v>
      </c>
      <c r="AM81" s="25">
        <v>0</v>
      </c>
    </row>
    <row r="82" spans="1:39" s="27" customFormat="1" ht="63">
      <c r="A82" s="15" t="s">
        <v>40</v>
      </c>
      <c r="B82" s="28" t="s">
        <v>151</v>
      </c>
      <c r="C82" s="8" t="s">
        <v>235</v>
      </c>
      <c r="D82" s="2" t="s">
        <v>181</v>
      </c>
      <c r="E82" s="25">
        <v>0</v>
      </c>
      <c r="F82" s="25">
        <v>0</v>
      </c>
      <c r="G82" s="25">
        <v>0</v>
      </c>
      <c r="H82" s="25">
        <v>0</v>
      </c>
      <c r="I82" s="25">
        <v>0</v>
      </c>
      <c r="J82" s="25">
        <v>0.1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>
        <v>0</v>
      </c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5">
        <v>0</v>
      </c>
      <c r="AB82" s="25">
        <v>0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0.1</v>
      </c>
      <c r="AJ82" s="25">
        <v>0</v>
      </c>
      <c r="AK82" s="25">
        <v>0</v>
      </c>
      <c r="AL82" s="25">
        <v>0</v>
      </c>
      <c r="AM82" s="25">
        <v>0</v>
      </c>
    </row>
    <row r="83" spans="1:39" s="27" customFormat="1" ht="63">
      <c r="A83" s="15" t="s">
        <v>40</v>
      </c>
      <c r="B83" s="28" t="s">
        <v>152</v>
      </c>
      <c r="C83" s="8" t="s">
        <v>236</v>
      </c>
      <c r="D83" s="2" t="s">
        <v>182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>
        <v>0</v>
      </c>
      <c r="T83" s="25">
        <v>0.1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5">
        <v>0</v>
      </c>
      <c r="AB83" s="25">
        <v>0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f>T83</f>
        <v>0.1</v>
      </c>
      <c r="AJ83" s="25">
        <v>0</v>
      </c>
      <c r="AK83" s="25">
        <v>0</v>
      </c>
      <c r="AL83" s="25">
        <v>0</v>
      </c>
      <c r="AM83" s="25">
        <v>0</v>
      </c>
    </row>
    <row r="84" spans="1:39" ht="63">
      <c r="A84" s="15" t="s">
        <v>40</v>
      </c>
      <c r="B84" s="28" t="s">
        <v>153</v>
      </c>
      <c r="C84" s="8" t="s">
        <v>237</v>
      </c>
      <c r="D84" s="2" t="s">
        <v>183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0.25</v>
      </c>
      <c r="Z84" s="3">
        <v>0</v>
      </c>
      <c r="AA84" s="3">
        <v>0</v>
      </c>
      <c r="AB84" s="3">
        <v>0</v>
      </c>
      <c r="AC84" s="3">
        <v>0</v>
      </c>
      <c r="AD84" s="3">
        <v>0</v>
      </c>
      <c r="AE84" s="3">
        <v>0</v>
      </c>
      <c r="AF84" s="3">
        <v>0</v>
      </c>
      <c r="AG84" s="3">
        <v>0</v>
      </c>
      <c r="AH84" s="3">
        <v>0</v>
      </c>
      <c r="AI84" s="3">
        <f>Y84</f>
        <v>0.25</v>
      </c>
      <c r="AJ84" s="3">
        <v>0</v>
      </c>
      <c r="AK84" s="3">
        <v>0</v>
      </c>
      <c r="AL84" s="3">
        <v>0</v>
      </c>
      <c r="AM84" s="3">
        <v>0</v>
      </c>
    </row>
    <row r="85" spans="1:39" ht="63">
      <c r="A85" s="15" t="s">
        <v>40</v>
      </c>
      <c r="B85" s="28" t="s">
        <v>154</v>
      </c>
      <c r="C85" s="8" t="s">
        <v>238</v>
      </c>
      <c r="D85" s="2" t="s">
        <v>184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3">
        <v>0</v>
      </c>
      <c r="Y85" s="3">
        <v>0.16</v>
      </c>
      <c r="Z85" s="3">
        <v>0</v>
      </c>
      <c r="AA85" s="3">
        <v>0</v>
      </c>
      <c r="AB85" s="3">
        <v>0</v>
      </c>
      <c r="AC85" s="3">
        <v>0</v>
      </c>
      <c r="AD85" s="3">
        <v>0</v>
      </c>
      <c r="AE85" s="3">
        <v>0</v>
      </c>
      <c r="AF85" s="3">
        <v>0</v>
      </c>
      <c r="AG85" s="3">
        <v>0</v>
      </c>
      <c r="AH85" s="3">
        <v>0</v>
      </c>
      <c r="AI85" s="3">
        <f t="shared" ref="AI85:AI93" si="14">Y85</f>
        <v>0.16</v>
      </c>
      <c r="AJ85" s="3">
        <v>0</v>
      </c>
      <c r="AK85" s="3">
        <v>0</v>
      </c>
      <c r="AL85" s="3">
        <v>0</v>
      </c>
      <c r="AM85" s="3">
        <v>0</v>
      </c>
    </row>
    <row r="86" spans="1:39" ht="63">
      <c r="A86" s="15" t="s">
        <v>40</v>
      </c>
      <c r="B86" s="28" t="s">
        <v>155</v>
      </c>
      <c r="C86" s="8" t="s">
        <v>239</v>
      </c>
      <c r="D86" s="2" t="s">
        <v>185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6.3E-2</v>
      </c>
      <c r="Z86" s="3">
        <v>0</v>
      </c>
      <c r="AA86" s="3">
        <v>0</v>
      </c>
      <c r="AB86" s="3">
        <v>0</v>
      </c>
      <c r="AC86" s="3">
        <v>0</v>
      </c>
      <c r="AD86" s="3">
        <v>0</v>
      </c>
      <c r="AE86" s="3">
        <v>0</v>
      </c>
      <c r="AF86" s="3">
        <v>0</v>
      </c>
      <c r="AG86" s="3">
        <v>0</v>
      </c>
      <c r="AH86" s="3">
        <v>0</v>
      </c>
      <c r="AI86" s="3">
        <f t="shared" si="14"/>
        <v>6.3E-2</v>
      </c>
      <c r="AJ86" s="3">
        <v>0</v>
      </c>
      <c r="AK86" s="3">
        <v>0</v>
      </c>
      <c r="AL86" s="3">
        <v>0</v>
      </c>
      <c r="AM86" s="3">
        <v>0</v>
      </c>
    </row>
    <row r="87" spans="1:39" ht="63">
      <c r="A87" s="15" t="s">
        <v>40</v>
      </c>
      <c r="B87" s="28" t="s">
        <v>156</v>
      </c>
      <c r="C87" s="8" t="s">
        <v>240</v>
      </c>
      <c r="D87" s="2" t="s">
        <v>186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0.25</v>
      </c>
      <c r="Z87" s="3">
        <v>0</v>
      </c>
      <c r="AA87" s="3">
        <v>0</v>
      </c>
      <c r="AB87" s="3">
        <v>0</v>
      </c>
      <c r="AC87" s="3">
        <v>0</v>
      </c>
      <c r="AD87" s="3">
        <v>0</v>
      </c>
      <c r="AE87" s="3">
        <v>0</v>
      </c>
      <c r="AF87" s="3">
        <v>0</v>
      </c>
      <c r="AG87" s="3">
        <v>0</v>
      </c>
      <c r="AH87" s="3">
        <v>0</v>
      </c>
      <c r="AI87" s="3">
        <f t="shared" si="14"/>
        <v>0.25</v>
      </c>
      <c r="AJ87" s="3">
        <v>0</v>
      </c>
      <c r="AK87" s="3">
        <v>0</v>
      </c>
      <c r="AL87" s="3">
        <v>0</v>
      </c>
      <c r="AM87" s="3">
        <v>0</v>
      </c>
    </row>
    <row r="88" spans="1:39" ht="63">
      <c r="A88" s="15" t="s">
        <v>40</v>
      </c>
      <c r="B88" s="28" t="s">
        <v>157</v>
      </c>
      <c r="C88" s="8" t="s">
        <v>241</v>
      </c>
      <c r="D88" s="2" t="s">
        <v>187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0.16</v>
      </c>
      <c r="Z88" s="3">
        <v>0</v>
      </c>
      <c r="AA88" s="3">
        <v>0</v>
      </c>
      <c r="AB88" s="3">
        <v>0</v>
      </c>
      <c r="AC88" s="3">
        <v>0</v>
      </c>
      <c r="AD88" s="3">
        <v>0</v>
      </c>
      <c r="AE88" s="3">
        <v>0</v>
      </c>
      <c r="AF88" s="3">
        <v>0</v>
      </c>
      <c r="AG88" s="3">
        <v>0</v>
      </c>
      <c r="AH88" s="3">
        <v>0</v>
      </c>
      <c r="AI88" s="3">
        <f t="shared" si="14"/>
        <v>0.16</v>
      </c>
      <c r="AJ88" s="3">
        <v>0</v>
      </c>
      <c r="AK88" s="3">
        <v>0</v>
      </c>
      <c r="AL88" s="3">
        <v>0</v>
      </c>
      <c r="AM88" s="3">
        <v>0</v>
      </c>
    </row>
    <row r="89" spans="1:39" ht="63">
      <c r="A89" s="15" t="s">
        <v>40</v>
      </c>
      <c r="B89" s="28" t="s">
        <v>158</v>
      </c>
      <c r="C89" s="8" t="s">
        <v>242</v>
      </c>
      <c r="D89" s="2" t="s">
        <v>188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3">
        <v>0</v>
      </c>
      <c r="Y89" s="3">
        <v>6.3E-2</v>
      </c>
      <c r="Z89" s="3">
        <v>0</v>
      </c>
      <c r="AA89" s="3">
        <v>0</v>
      </c>
      <c r="AB89" s="3">
        <v>0</v>
      </c>
      <c r="AC89" s="3">
        <v>0</v>
      </c>
      <c r="AD89" s="3">
        <v>0</v>
      </c>
      <c r="AE89" s="3">
        <v>0</v>
      </c>
      <c r="AF89" s="3">
        <v>0</v>
      </c>
      <c r="AG89" s="3">
        <v>0</v>
      </c>
      <c r="AH89" s="3">
        <v>0</v>
      </c>
      <c r="AI89" s="3">
        <f t="shared" si="14"/>
        <v>6.3E-2</v>
      </c>
      <c r="AJ89" s="3">
        <v>0</v>
      </c>
      <c r="AK89" s="3">
        <v>0</v>
      </c>
      <c r="AL89" s="3">
        <v>0</v>
      </c>
      <c r="AM89" s="3">
        <v>0</v>
      </c>
    </row>
    <row r="90" spans="1:39" ht="63">
      <c r="A90" s="15" t="s">
        <v>40</v>
      </c>
      <c r="B90" s="28" t="s">
        <v>159</v>
      </c>
      <c r="C90" s="8" t="s">
        <v>243</v>
      </c>
      <c r="D90" s="2" t="s">
        <v>189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3">
        <v>0</v>
      </c>
      <c r="Y90" s="3">
        <v>0.1</v>
      </c>
      <c r="Z90" s="3">
        <v>0</v>
      </c>
      <c r="AA90" s="3">
        <v>0</v>
      </c>
      <c r="AB90" s="3">
        <v>0</v>
      </c>
      <c r="AC90" s="3">
        <v>0</v>
      </c>
      <c r="AD90" s="3">
        <v>0</v>
      </c>
      <c r="AE90" s="3">
        <v>0</v>
      </c>
      <c r="AF90" s="3">
        <v>0</v>
      </c>
      <c r="AG90" s="3">
        <v>0</v>
      </c>
      <c r="AH90" s="3">
        <v>0</v>
      </c>
      <c r="AI90" s="3">
        <f>Y90</f>
        <v>0.1</v>
      </c>
      <c r="AJ90" s="3">
        <v>0</v>
      </c>
      <c r="AK90" s="3">
        <v>0</v>
      </c>
      <c r="AL90" s="3">
        <v>0</v>
      </c>
      <c r="AM90" s="3">
        <v>0</v>
      </c>
    </row>
    <row r="91" spans="1:39" ht="63">
      <c r="A91" s="15" t="s">
        <v>40</v>
      </c>
      <c r="B91" s="28" t="s">
        <v>160</v>
      </c>
      <c r="C91" s="8" t="s">
        <v>244</v>
      </c>
      <c r="D91" s="2" t="s">
        <v>190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0.16</v>
      </c>
      <c r="Z91" s="3">
        <v>0</v>
      </c>
      <c r="AA91" s="3">
        <v>0</v>
      </c>
      <c r="AB91" s="3">
        <v>0</v>
      </c>
      <c r="AC91" s="3">
        <v>0</v>
      </c>
      <c r="AD91" s="3">
        <v>0</v>
      </c>
      <c r="AE91" s="3">
        <v>0</v>
      </c>
      <c r="AF91" s="3">
        <v>0</v>
      </c>
      <c r="AG91" s="3">
        <v>0</v>
      </c>
      <c r="AH91" s="3">
        <v>0</v>
      </c>
      <c r="AI91" s="3">
        <f t="shared" si="14"/>
        <v>0.16</v>
      </c>
      <c r="AJ91" s="3">
        <v>0</v>
      </c>
      <c r="AK91" s="3">
        <v>0</v>
      </c>
      <c r="AL91" s="3">
        <v>0</v>
      </c>
      <c r="AM91" s="3">
        <v>0</v>
      </c>
    </row>
    <row r="92" spans="1:39" ht="63">
      <c r="A92" s="15" t="s">
        <v>40</v>
      </c>
      <c r="B92" s="28" t="s">
        <v>161</v>
      </c>
      <c r="C92" s="8" t="s">
        <v>245</v>
      </c>
      <c r="D92" s="2" t="s">
        <v>191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  <c r="V92" s="3">
        <v>0</v>
      </c>
      <c r="W92" s="3">
        <v>0</v>
      </c>
      <c r="X92" s="3">
        <v>0</v>
      </c>
      <c r="Y92" s="3">
        <v>0.1</v>
      </c>
      <c r="Z92" s="3">
        <v>0</v>
      </c>
      <c r="AA92" s="3">
        <v>0</v>
      </c>
      <c r="AB92" s="3">
        <v>0</v>
      </c>
      <c r="AC92" s="3">
        <v>0</v>
      </c>
      <c r="AD92" s="3">
        <v>0</v>
      </c>
      <c r="AE92" s="3">
        <v>0</v>
      </c>
      <c r="AF92" s="3">
        <v>0</v>
      </c>
      <c r="AG92" s="3">
        <v>0</v>
      </c>
      <c r="AH92" s="3">
        <v>0</v>
      </c>
      <c r="AI92" s="3">
        <f t="shared" si="14"/>
        <v>0.1</v>
      </c>
      <c r="AJ92" s="3">
        <v>0</v>
      </c>
      <c r="AK92" s="3">
        <v>0</v>
      </c>
      <c r="AL92" s="3">
        <v>0</v>
      </c>
      <c r="AM92" s="3">
        <v>0</v>
      </c>
    </row>
    <row r="93" spans="1:39" ht="63">
      <c r="A93" s="15" t="s">
        <v>40</v>
      </c>
      <c r="B93" s="28" t="s">
        <v>162</v>
      </c>
      <c r="C93" s="8" t="s">
        <v>246</v>
      </c>
      <c r="D93" s="2" t="s">
        <v>201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3">
        <v>0</v>
      </c>
      <c r="Y93" s="3">
        <v>0.25</v>
      </c>
      <c r="Z93" s="3">
        <v>0</v>
      </c>
      <c r="AA93" s="3">
        <v>0</v>
      </c>
      <c r="AB93" s="3">
        <v>0</v>
      </c>
      <c r="AC93" s="3">
        <v>0</v>
      </c>
      <c r="AD93" s="3">
        <v>0</v>
      </c>
      <c r="AE93" s="3">
        <v>0</v>
      </c>
      <c r="AF93" s="3">
        <v>0</v>
      </c>
      <c r="AG93" s="3">
        <v>0</v>
      </c>
      <c r="AH93" s="3">
        <v>0</v>
      </c>
      <c r="AI93" s="3">
        <f t="shared" si="14"/>
        <v>0.25</v>
      </c>
      <c r="AJ93" s="3">
        <v>0</v>
      </c>
      <c r="AK93" s="3">
        <v>0</v>
      </c>
      <c r="AL93" s="3">
        <v>0</v>
      </c>
      <c r="AM93" s="3">
        <v>0</v>
      </c>
    </row>
    <row r="94" spans="1:39" s="27" customFormat="1" ht="63">
      <c r="A94" s="15" t="s">
        <v>40</v>
      </c>
      <c r="B94" s="28" t="s">
        <v>163</v>
      </c>
      <c r="C94" s="8" t="s">
        <v>247</v>
      </c>
      <c r="D94" s="2" t="s">
        <v>192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>
        <v>0</v>
      </c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0.1</v>
      </c>
      <c r="AE94" s="25">
        <v>0</v>
      </c>
      <c r="AF94" s="25">
        <v>0</v>
      </c>
      <c r="AG94" s="25">
        <v>0</v>
      </c>
      <c r="AH94" s="25">
        <v>0</v>
      </c>
      <c r="AI94" s="25">
        <f>AD94</f>
        <v>0.1</v>
      </c>
      <c r="AJ94" s="25">
        <v>0</v>
      </c>
      <c r="AK94" s="25">
        <v>0</v>
      </c>
      <c r="AL94" s="25">
        <v>0</v>
      </c>
      <c r="AM94" s="25">
        <v>0</v>
      </c>
    </row>
    <row r="95" spans="1:39" s="27" customFormat="1" ht="63">
      <c r="A95" s="15" t="s">
        <v>40</v>
      </c>
      <c r="B95" s="28" t="s">
        <v>164</v>
      </c>
      <c r="C95" s="8" t="s">
        <v>248</v>
      </c>
      <c r="D95" s="2" t="s">
        <v>193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>
        <v>0</v>
      </c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0.1</v>
      </c>
      <c r="AE95" s="25">
        <v>0</v>
      </c>
      <c r="AF95" s="25">
        <v>0</v>
      </c>
      <c r="AG95" s="25">
        <v>0</v>
      </c>
      <c r="AH95" s="25">
        <v>0</v>
      </c>
      <c r="AI95" s="25">
        <f t="shared" ref="AI95:AI105" si="15">AD95</f>
        <v>0.1</v>
      </c>
      <c r="AJ95" s="25">
        <v>0</v>
      </c>
      <c r="AK95" s="25">
        <v>0</v>
      </c>
      <c r="AL95" s="25">
        <v>0</v>
      </c>
      <c r="AM95" s="25">
        <v>0</v>
      </c>
    </row>
    <row r="96" spans="1:39" s="27" customFormat="1" ht="63">
      <c r="A96" s="15" t="s">
        <v>40</v>
      </c>
      <c r="B96" s="28" t="s">
        <v>165</v>
      </c>
      <c r="C96" s="8" t="s">
        <v>249</v>
      </c>
      <c r="D96" s="2" t="s">
        <v>194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0.16</v>
      </c>
      <c r="AE96" s="25">
        <v>0</v>
      </c>
      <c r="AF96" s="25">
        <v>0</v>
      </c>
      <c r="AG96" s="25">
        <v>0</v>
      </c>
      <c r="AH96" s="25">
        <v>0</v>
      </c>
      <c r="AI96" s="25">
        <f t="shared" si="15"/>
        <v>0.16</v>
      </c>
      <c r="AJ96" s="25">
        <v>0</v>
      </c>
      <c r="AK96" s="25">
        <v>0</v>
      </c>
      <c r="AL96" s="25">
        <v>0</v>
      </c>
      <c r="AM96" s="25">
        <v>0</v>
      </c>
    </row>
    <row r="97" spans="1:39" s="27" customFormat="1" ht="63">
      <c r="A97" s="15" t="s">
        <v>40</v>
      </c>
      <c r="B97" s="28" t="s">
        <v>166</v>
      </c>
      <c r="C97" s="8" t="s">
        <v>250</v>
      </c>
      <c r="D97" s="2" t="s">
        <v>195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25">
        <v>0</v>
      </c>
      <c r="K97" s="25">
        <v>0</v>
      </c>
      <c r="L97" s="25">
        <v>0</v>
      </c>
      <c r="M97" s="25">
        <v>0</v>
      </c>
      <c r="N97" s="25">
        <v>0</v>
      </c>
      <c r="O97" s="25">
        <v>0</v>
      </c>
      <c r="P97" s="25">
        <v>0</v>
      </c>
      <c r="Q97" s="25">
        <v>0</v>
      </c>
      <c r="R97" s="25">
        <v>0</v>
      </c>
      <c r="S97" s="25">
        <v>0</v>
      </c>
      <c r="T97" s="25">
        <v>0</v>
      </c>
      <c r="U97" s="25">
        <v>0</v>
      </c>
      <c r="V97" s="25">
        <v>0</v>
      </c>
      <c r="W97" s="25">
        <v>0</v>
      </c>
      <c r="X97" s="25">
        <v>0</v>
      </c>
      <c r="Y97" s="25">
        <v>0</v>
      </c>
      <c r="Z97" s="25">
        <v>0</v>
      </c>
      <c r="AA97" s="25">
        <v>0</v>
      </c>
      <c r="AB97" s="25">
        <v>0</v>
      </c>
      <c r="AC97" s="25">
        <v>0</v>
      </c>
      <c r="AD97" s="25">
        <v>0.1</v>
      </c>
      <c r="AE97" s="25">
        <v>0</v>
      </c>
      <c r="AF97" s="25">
        <v>0</v>
      </c>
      <c r="AG97" s="25">
        <v>0</v>
      </c>
      <c r="AH97" s="25">
        <v>0</v>
      </c>
      <c r="AI97" s="25">
        <f t="shared" si="15"/>
        <v>0.1</v>
      </c>
      <c r="AJ97" s="25">
        <v>0</v>
      </c>
      <c r="AK97" s="25">
        <v>0</v>
      </c>
      <c r="AL97" s="25">
        <v>0</v>
      </c>
      <c r="AM97" s="25">
        <v>0</v>
      </c>
    </row>
    <row r="98" spans="1:39" s="27" customFormat="1" ht="63">
      <c r="A98" s="15" t="s">
        <v>40</v>
      </c>
      <c r="B98" s="28" t="s">
        <v>167</v>
      </c>
      <c r="C98" s="8" t="s">
        <v>251</v>
      </c>
      <c r="D98" s="2" t="s">
        <v>196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25">
        <v>0</v>
      </c>
      <c r="K98" s="25">
        <v>0</v>
      </c>
      <c r="L98" s="25">
        <v>0</v>
      </c>
      <c r="M98" s="25">
        <v>0</v>
      </c>
      <c r="N98" s="25">
        <v>0</v>
      </c>
      <c r="O98" s="25">
        <v>0</v>
      </c>
      <c r="P98" s="25">
        <v>0</v>
      </c>
      <c r="Q98" s="25">
        <v>0</v>
      </c>
      <c r="R98" s="25">
        <v>0</v>
      </c>
      <c r="S98" s="25">
        <v>0</v>
      </c>
      <c r="T98" s="25">
        <v>0</v>
      </c>
      <c r="U98" s="25">
        <v>0</v>
      </c>
      <c r="V98" s="25">
        <v>0</v>
      </c>
      <c r="W98" s="25">
        <v>0</v>
      </c>
      <c r="X98" s="25">
        <v>0</v>
      </c>
      <c r="Y98" s="25">
        <v>0</v>
      </c>
      <c r="Z98" s="25">
        <v>0</v>
      </c>
      <c r="AA98" s="25">
        <v>0</v>
      </c>
      <c r="AB98" s="25">
        <v>0</v>
      </c>
      <c r="AC98" s="25">
        <v>0</v>
      </c>
      <c r="AD98" s="25">
        <v>0.1</v>
      </c>
      <c r="AE98" s="25">
        <v>0</v>
      </c>
      <c r="AF98" s="25">
        <v>0</v>
      </c>
      <c r="AG98" s="25">
        <v>0</v>
      </c>
      <c r="AH98" s="25">
        <v>0</v>
      </c>
      <c r="AI98" s="25">
        <f>AD98</f>
        <v>0.1</v>
      </c>
      <c r="AJ98" s="25">
        <v>0</v>
      </c>
      <c r="AK98" s="25">
        <v>0</v>
      </c>
      <c r="AL98" s="25">
        <v>0</v>
      </c>
      <c r="AM98" s="25">
        <v>0</v>
      </c>
    </row>
    <row r="99" spans="1:39" s="27" customFormat="1" ht="63">
      <c r="A99" s="15" t="s">
        <v>40</v>
      </c>
      <c r="B99" s="28" t="s">
        <v>168</v>
      </c>
      <c r="C99" s="8" t="s">
        <v>252</v>
      </c>
      <c r="D99" s="2" t="s">
        <v>197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2">
        <v>0.25</v>
      </c>
      <c r="K99" s="25">
        <v>0</v>
      </c>
      <c r="L99" s="2">
        <v>0</v>
      </c>
      <c r="M99" s="25">
        <v>0</v>
      </c>
      <c r="N99" s="25">
        <v>0</v>
      </c>
      <c r="O99" s="2">
        <v>0.16</v>
      </c>
      <c r="P99" s="25">
        <v>0</v>
      </c>
      <c r="Q99" s="2">
        <v>0</v>
      </c>
      <c r="R99" s="25">
        <v>0</v>
      </c>
      <c r="S99" s="25">
        <v>0</v>
      </c>
      <c r="T99" s="2">
        <v>0.25</v>
      </c>
      <c r="U99" s="25">
        <v>0</v>
      </c>
      <c r="V99" s="2">
        <v>0</v>
      </c>
      <c r="W99" s="25">
        <v>0</v>
      </c>
      <c r="X99" s="25">
        <v>0</v>
      </c>
      <c r="Y99" s="25">
        <v>0</v>
      </c>
      <c r="Z99" s="25">
        <v>0</v>
      </c>
      <c r="AA99" s="25">
        <v>0</v>
      </c>
      <c r="AB99" s="25">
        <v>0</v>
      </c>
      <c r="AC99" s="25">
        <v>0</v>
      </c>
      <c r="AD99" s="25">
        <v>0.1</v>
      </c>
      <c r="AE99" s="25">
        <v>0</v>
      </c>
      <c r="AF99" s="2">
        <v>0</v>
      </c>
      <c r="AG99" s="25">
        <v>0</v>
      </c>
      <c r="AH99" s="25">
        <v>0</v>
      </c>
      <c r="AI99" s="25">
        <f t="shared" si="15"/>
        <v>0.1</v>
      </c>
      <c r="AJ99" s="25">
        <v>0</v>
      </c>
      <c r="AK99" s="26">
        <v>0</v>
      </c>
      <c r="AL99" s="25">
        <v>0</v>
      </c>
      <c r="AM99" s="25">
        <v>0</v>
      </c>
    </row>
    <row r="100" spans="1:39" s="27" customFormat="1" ht="63">
      <c r="A100" s="15" t="s">
        <v>40</v>
      </c>
      <c r="B100" s="28" t="s">
        <v>169</v>
      </c>
      <c r="C100" s="8" t="s">
        <v>253</v>
      </c>
      <c r="D100" s="2" t="s">
        <v>198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2">
        <v>0.25</v>
      </c>
      <c r="K100" s="25">
        <v>0</v>
      </c>
      <c r="L100" s="2">
        <v>0</v>
      </c>
      <c r="M100" s="25">
        <v>0</v>
      </c>
      <c r="N100" s="25">
        <v>0</v>
      </c>
      <c r="O100" s="2">
        <v>0.16</v>
      </c>
      <c r="P100" s="25">
        <v>0</v>
      </c>
      <c r="Q100" s="2">
        <v>0</v>
      </c>
      <c r="R100" s="25">
        <v>0</v>
      </c>
      <c r="S100" s="25">
        <v>0</v>
      </c>
      <c r="T100" s="2">
        <v>0.25</v>
      </c>
      <c r="U100" s="25">
        <v>0</v>
      </c>
      <c r="V100" s="2">
        <v>0</v>
      </c>
      <c r="W100" s="25">
        <v>0</v>
      </c>
      <c r="X100" s="25">
        <v>0</v>
      </c>
      <c r="Y100" s="25">
        <v>0</v>
      </c>
      <c r="Z100" s="25">
        <v>0</v>
      </c>
      <c r="AA100" s="25">
        <v>0</v>
      </c>
      <c r="AB100" s="25">
        <v>0</v>
      </c>
      <c r="AC100" s="25">
        <v>0</v>
      </c>
      <c r="AD100" s="25">
        <v>0.16</v>
      </c>
      <c r="AE100" s="25">
        <v>0</v>
      </c>
      <c r="AF100" s="2">
        <v>0</v>
      </c>
      <c r="AG100" s="25">
        <v>0</v>
      </c>
      <c r="AH100" s="25">
        <v>0</v>
      </c>
      <c r="AI100" s="25">
        <f t="shared" si="15"/>
        <v>0.16</v>
      </c>
      <c r="AJ100" s="25">
        <v>0</v>
      </c>
      <c r="AK100" s="26">
        <v>0</v>
      </c>
      <c r="AL100" s="25">
        <v>0</v>
      </c>
      <c r="AM100" s="25">
        <v>0</v>
      </c>
    </row>
    <row r="101" spans="1:39" s="27" customFormat="1" ht="1.5" hidden="1" customHeight="1">
      <c r="A101" s="15" t="s">
        <v>40</v>
      </c>
      <c r="B101" s="28" t="s">
        <v>170</v>
      </c>
      <c r="C101" s="8" t="s">
        <v>171</v>
      </c>
      <c r="D101" s="2" t="s">
        <v>0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>
        <v>0</v>
      </c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/>
      <c r="Z101" s="25"/>
      <c r="AA101" s="25"/>
      <c r="AB101" s="25"/>
      <c r="AC101" s="25"/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  <c r="AI101" s="25">
        <f>AD101</f>
        <v>0</v>
      </c>
      <c r="AJ101" s="25">
        <v>0</v>
      </c>
      <c r="AK101" s="25">
        <v>0</v>
      </c>
      <c r="AL101" s="25">
        <v>0</v>
      </c>
      <c r="AM101" s="25">
        <v>0</v>
      </c>
    </row>
    <row r="102" spans="1:39" s="27" customFormat="1" ht="64.5" customHeight="1">
      <c r="A102" s="15" t="s">
        <v>40</v>
      </c>
      <c r="B102" s="28" t="s">
        <v>170</v>
      </c>
      <c r="C102" s="8" t="s">
        <v>254</v>
      </c>
      <c r="D102" s="2" t="s">
        <v>202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25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>
        <v>0</v>
      </c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0.1</v>
      </c>
      <c r="AE102" s="25">
        <v>0</v>
      </c>
      <c r="AF102" s="25">
        <v>0</v>
      </c>
      <c r="AG102" s="25">
        <v>0</v>
      </c>
      <c r="AH102" s="25">
        <v>0</v>
      </c>
      <c r="AI102" s="25">
        <f>AD102</f>
        <v>0.1</v>
      </c>
      <c r="AJ102" s="25">
        <v>0</v>
      </c>
      <c r="AK102" s="25">
        <v>0</v>
      </c>
      <c r="AL102" s="25">
        <v>0</v>
      </c>
      <c r="AM102" s="25">
        <v>0</v>
      </c>
    </row>
    <row r="103" spans="1:39" s="27" customFormat="1" ht="63">
      <c r="A103" s="15" t="s">
        <v>40</v>
      </c>
      <c r="B103" s="28" t="s">
        <v>172</v>
      </c>
      <c r="C103" s="8" t="s">
        <v>255</v>
      </c>
      <c r="D103" s="2" t="s">
        <v>199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>
        <v>0</v>
      </c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0.1</v>
      </c>
      <c r="AE103" s="25">
        <v>0</v>
      </c>
      <c r="AF103" s="25">
        <v>0</v>
      </c>
      <c r="AG103" s="25">
        <v>0</v>
      </c>
      <c r="AH103" s="25">
        <v>0</v>
      </c>
      <c r="AI103" s="25">
        <f t="shared" si="15"/>
        <v>0.1</v>
      </c>
      <c r="AJ103" s="25">
        <v>0</v>
      </c>
      <c r="AK103" s="25">
        <v>0</v>
      </c>
      <c r="AL103" s="25">
        <v>0</v>
      </c>
      <c r="AM103" s="25">
        <v>0</v>
      </c>
    </row>
    <row r="104" spans="1:39" s="27" customFormat="1" ht="63">
      <c r="A104" s="15" t="s">
        <v>40</v>
      </c>
      <c r="B104" s="28" t="s">
        <v>173</v>
      </c>
      <c r="C104" s="8" t="s">
        <v>256</v>
      </c>
      <c r="D104" s="2" t="s">
        <v>200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>
        <v>0</v>
      </c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0.16</v>
      </c>
      <c r="AE104" s="25">
        <v>0</v>
      </c>
      <c r="AF104" s="25">
        <v>0</v>
      </c>
      <c r="AG104" s="25">
        <v>0</v>
      </c>
      <c r="AH104" s="25">
        <v>0</v>
      </c>
      <c r="AI104" s="25">
        <f t="shared" si="15"/>
        <v>0.16</v>
      </c>
      <c r="AJ104" s="25">
        <v>0</v>
      </c>
      <c r="AK104" s="25">
        <v>0</v>
      </c>
      <c r="AL104" s="25">
        <v>0</v>
      </c>
      <c r="AM104" s="25">
        <v>0</v>
      </c>
    </row>
    <row r="105" spans="1:39" s="27" customFormat="1" ht="63">
      <c r="A105" s="15" t="s">
        <v>40</v>
      </c>
      <c r="B105" s="28" t="s">
        <v>224</v>
      </c>
      <c r="C105" s="8" t="s">
        <v>257</v>
      </c>
      <c r="D105" s="2" t="s">
        <v>182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0.1</v>
      </c>
      <c r="AE105" s="25">
        <v>0</v>
      </c>
      <c r="AF105" s="25">
        <v>0</v>
      </c>
      <c r="AG105" s="25">
        <v>0</v>
      </c>
      <c r="AH105" s="25">
        <v>0</v>
      </c>
      <c r="AI105" s="25">
        <f t="shared" si="15"/>
        <v>0.1</v>
      </c>
      <c r="AJ105" s="25">
        <v>0</v>
      </c>
      <c r="AK105" s="25">
        <v>0</v>
      </c>
      <c r="AL105" s="25">
        <v>0</v>
      </c>
      <c r="AM105" s="25">
        <v>0</v>
      </c>
    </row>
    <row r="106" spans="1:39" s="27" customFormat="1" ht="78.75">
      <c r="A106" s="5" t="s">
        <v>215</v>
      </c>
      <c r="B106" s="6" t="s">
        <v>216</v>
      </c>
      <c r="C106" s="3">
        <v>0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  <c r="O106" s="3">
        <v>0</v>
      </c>
      <c r="P106" s="3">
        <v>0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  <c r="V106" s="3">
        <v>0</v>
      </c>
      <c r="W106" s="3">
        <v>0</v>
      </c>
      <c r="X106" s="3">
        <v>0</v>
      </c>
      <c r="Y106" s="3">
        <v>0</v>
      </c>
      <c r="Z106" s="3">
        <v>0</v>
      </c>
      <c r="AA106" s="3">
        <v>0</v>
      </c>
      <c r="AB106" s="3">
        <v>0</v>
      </c>
      <c r="AC106" s="3">
        <v>0</v>
      </c>
      <c r="AD106" s="3">
        <v>0</v>
      </c>
      <c r="AE106" s="3">
        <v>0</v>
      </c>
      <c r="AF106" s="3">
        <v>0</v>
      </c>
      <c r="AG106" s="3">
        <v>0</v>
      </c>
      <c r="AH106" s="3">
        <v>0</v>
      </c>
      <c r="AI106" s="3">
        <v>0</v>
      </c>
      <c r="AJ106" s="3">
        <v>0</v>
      </c>
      <c r="AK106" s="3">
        <v>0</v>
      </c>
      <c r="AL106" s="3">
        <v>0</v>
      </c>
      <c r="AM106" s="3">
        <v>0</v>
      </c>
    </row>
    <row r="107" spans="1:39" s="27" customFormat="1" ht="31.5">
      <c r="A107" s="5" t="s">
        <v>215</v>
      </c>
      <c r="B107" s="7" t="s">
        <v>2</v>
      </c>
      <c r="C107" s="3">
        <v>0</v>
      </c>
      <c r="D107" s="3">
        <v>0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  <c r="N107" s="3">
        <v>0</v>
      </c>
      <c r="O107" s="3">
        <v>0</v>
      </c>
      <c r="P107" s="3">
        <v>0</v>
      </c>
      <c r="Q107" s="3">
        <v>0</v>
      </c>
      <c r="R107" s="3">
        <v>0</v>
      </c>
      <c r="S107" s="3">
        <v>0</v>
      </c>
      <c r="T107" s="3">
        <v>0</v>
      </c>
      <c r="U107" s="3">
        <v>0</v>
      </c>
      <c r="V107" s="3">
        <v>0</v>
      </c>
      <c r="W107" s="3">
        <v>0</v>
      </c>
      <c r="X107" s="3">
        <v>0</v>
      </c>
      <c r="Y107" s="3">
        <v>0</v>
      </c>
      <c r="Z107" s="3">
        <v>0</v>
      </c>
      <c r="AA107" s="3">
        <v>0</v>
      </c>
      <c r="AB107" s="3">
        <v>0</v>
      </c>
      <c r="AC107" s="3">
        <v>0</v>
      </c>
      <c r="AD107" s="3">
        <v>0</v>
      </c>
      <c r="AE107" s="3">
        <v>0</v>
      </c>
      <c r="AF107" s="3">
        <v>0</v>
      </c>
      <c r="AG107" s="3">
        <v>0</v>
      </c>
      <c r="AH107" s="3">
        <v>0</v>
      </c>
      <c r="AI107" s="3">
        <v>0</v>
      </c>
      <c r="AJ107" s="3">
        <v>0</v>
      </c>
      <c r="AK107" s="3">
        <v>0</v>
      </c>
      <c r="AL107" s="3">
        <v>0</v>
      </c>
      <c r="AM107" s="3">
        <v>0</v>
      </c>
    </row>
    <row r="108" spans="1:39" s="27" customFormat="1" ht="63">
      <c r="A108" s="15" t="s">
        <v>217</v>
      </c>
      <c r="B108" s="14" t="s">
        <v>218</v>
      </c>
      <c r="C108" s="25">
        <v>0</v>
      </c>
      <c r="D108" s="25">
        <v>0</v>
      </c>
      <c r="E108" s="25">
        <v>0</v>
      </c>
      <c r="F108" s="25">
        <v>0</v>
      </c>
      <c r="G108" s="25">
        <f>G109</f>
        <v>4.5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0</v>
      </c>
      <c r="AF108" s="25">
        <v>0</v>
      </c>
      <c r="AG108" s="25">
        <v>0</v>
      </c>
      <c r="AH108" s="25">
        <v>0</v>
      </c>
      <c r="AI108" s="25">
        <v>0</v>
      </c>
      <c r="AJ108" s="25">
        <v>0</v>
      </c>
      <c r="AK108" s="25">
        <v>0</v>
      </c>
      <c r="AL108" s="25">
        <v>0</v>
      </c>
      <c r="AM108" s="25">
        <v>0</v>
      </c>
    </row>
    <row r="109" spans="1:39" s="9" customFormat="1" ht="47.25">
      <c r="A109" s="13" t="s">
        <v>219</v>
      </c>
      <c r="B109" s="12" t="s">
        <v>220</v>
      </c>
      <c r="C109" s="10">
        <v>0</v>
      </c>
      <c r="D109" s="10">
        <v>0</v>
      </c>
      <c r="E109" s="10">
        <v>0</v>
      </c>
      <c r="F109" s="10">
        <v>0</v>
      </c>
      <c r="G109" s="10">
        <f>G110+G111</f>
        <v>4.5</v>
      </c>
      <c r="H109" s="10">
        <v>0</v>
      </c>
      <c r="I109" s="10">
        <v>0</v>
      </c>
      <c r="J109" s="10">
        <v>0</v>
      </c>
      <c r="K109" s="10">
        <v>0</v>
      </c>
      <c r="L109" s="10">
        <v>0</v>
      </c>
      <c r="M109" s="10">
        <v>0</v>
      </c>
      <c r="N109" s="10">
        <v>0</v>
      </c>
      <c r="O109" s="10">
        <v>0</v>
      </c>
      <c r="P109" s="10">
        <v>0</v>
      </c>
      <c r="Q109" s="10">
        <v>0</v>
      </c>
      <c r="R109" s="10">
        <v>0</v>
      </c>
      <c r="S109" s="10">
        <v>0</v>
      </c>
      <c r="T109" s="10">
        <v>0</v>
      </c>
      <c r="U109" s="10">
        <v>0</v>
      </c>
      <c r="V109" s="10">
        <v>0</v>
      </c>
      <c r="W109" s="10">
        <v>0</v>
      </c>
      <c r="X109" s="10">
        <v>0</v>
      </c>
      <c r="Y109" s="10">
        <v>0</v>
      </c>
      <c r="Z109" s="10">
        <v>0</v>
      </c>
      <c r="AA109" s="10">
        <v>0</v>
      </c>
      <c r="AB109" s="10">
        <v>0</v>
      </c>
      <c r="AC109" s="10">
        <v>0</v>
      </c>
      <c r="AD109" s="10">
        <v>0</v>
      </c>
      <c r="AE109" s="10">
        <v>0</v>
      </c>
      <c r="AF109" s="10">
        <v>0</v>
      </c>
      <c r="AG109" s="10">
        <v>0</v>
      </c>
      <c r="AH109" s="10">
        <v>0</v>
      </c>
      <c r="AI109" s="10">
        <v>0</v>
      </c>
      <c r="AJ109" s="10">
        <v>0</v>
      </c>
      <c r="AK109" s="10">
        <v>0</v>
      </c>
      <c r="AL109" s="10">
        <v>0</v>
      </c>
      <c r="AM109" s="10">
        <v>0</v>
      </c>
    </row>
    <row r="110" spans="1:39" s="27" customFormat="1" ht="111.75" customHeight="1">
      <c r="A110" s="15" t="s">
        <v>219</v>
      </c>
      <c r="B110" s="33" t="s">
        <v>277</v>
      </c>
      <c r="C110" s="8" t="s">
        <v>278</v>
      </c>
      <c r="D110" s="25" t="s">
        <v>281</v>
      </c>
      <c r="E110" s="25">
        <v>0</v>
      </c>
      <c r="F110" s="25">
        <v>0</v>
      </c>
      <c r="G110" s="25">
        <v>2.2999999999999998</v>
      </c>
      <c r="H110" s="25">
        <v>0</v>
      </c>
      <c r="I110" s="25">
        <v>0</v>
      </c>
      <c r="J110" s="25">
        <v>0</v>
      </c>
      <c r="K110" s="25">
        <v>0</v>
      </c>
      <c r="L110" s="25">
        <v>0</v>
      </c>
      <c r="M110" s="25">
        <v>0</v>
      </c>
      <c r="N110" s="25">
        <v>0</v>
      </c>
      <c r="O110" s="25">
        <v>0</v>
      </c>
      <c r="P110" s="25">
        <v>0</v>
      </c>
      <c r="Q110" s="25">
        <v>0</v>
      </c>
      <c r="R110" s="25">
        <v>0</v>
      </c>
      <c r="S110" s="25">
        <v>0</v>
      </c>
      <c r="T110" s="25">
        <v>0</v>
      </c>
      <c r="U110" s="25">
        <v>0</v>
      </c>
      <c r="V110" s="25">
        <v>0</v>
      </c>
      <c r="W110" s="25">
        <v>0</v>
      </c>
      <c r="X110" s="25">
        <v>0</v>
      </c>
      <c r="Y110" s="25">
        <v>0</v>
      </c>
      <c r="Z110" s="25">
        <v>0</v>
      </c>
      <c r="AA110" s="25">
        <v>0</v>
      </c>
      <c r="AB110" s="25">
        <v>0</v>
      </c>
      <c r="AC110" s="25">
        <v>0</v>
      </c>
      <c r="AD110" s="25">
        <v>0</v>
      </c>
      <c r="AE110" s="25">
        <v>0</v>
      </c>
      <c r="AF110" s="25">
        <v>0</v>
      </c>
      <c r="AG110" s="25">
        <v>0</v>
      </c>
      <c r="AH110" s="25">
        <v>0</v>
      </c>
      <c r="AI110" s="25">
        <v>0</v>
      </c>
      <c r="AJ110" s="25">
        <v>0</v>
      </c>
      <c r="AK110" s="25">
        <v>0</v>
      </c>
      <c r="AL110" s="25">
        <v>0</v>
      </c>
      <c r="AM110" s="25">
        <v>0</v>
      </c>
    </row>
    <row r="111" spans="1:39" s="27" customFormat="1" ht="111.75" customHeight="1">
      <c r="A111" s="15" t="s">
        <v>219</v>
      </c>
      <c r="B111" s="33" t="s">
        <v>279</v>
      </c>
      <c r="C111" s="8" t="s">
        <v>280</v>
      </c>
      <c r="D111" s="25" t="s">
        <v>281</v>
      </c>
      <c r="E111" s="25">
        <v>0</v>
      </c>
      <c r="F111" s="25">
        <v>0</v>
      </c>
      <c r="G111" s="25">
        <v>2.2000000000000002</v>
      </c>
      <c r="H111" s="25">
        <v>0</v>
      </c>
      <c r="I111" s="25">
        <v>0</v>
      </c>
      <c r="J111" s="25">
        <v>0</v>
      </c>
      <c r="K111" s="25">
        <v>0</v>
      </c>
      <c r="L111" s="25">
        <v>0</v>
      </c>
      <c r="M111" s="25">
        <v>0</v>
      </c>
      <c r="N111" s="25">
        <v>0</v>
      </c>
      <c r="O111" s="25">
        <v>0</v>
      </c>
      <c r="P111" s="25">
        <v>0</v>
      </c>
      <c r="Q111" s="25">
        <v>0</v>
      </c>
      <c r="R111" s="25">
        <v>0</v>
      </c>
      <c r="S111" s="25">
        <v>0</v>
      </c>
      <c r="T111" s="25">
        <v>0</v>
      </c>
      <c r="U111" s="25">
        <v>0</v>
      </c>
      <c r="V111" s="25">
        <v>0</v>
      </c>
      <c r="W111" s="25">
        <v>0</v>
      </c>
      <c r="X111" s="25">
        <v>0</v>
      </c>
      <c r="Y111" s="25">
        <v>0</v>
      </c>
      <c r="Z111" s="25">
        <v>0</v>
      </c>
      <c r="AA111" s="25">
        <v>0</v>
      </c>
      <c r="AB111" s="25">
        <v>0</v>
      </c>
      <c r="AC111" s="25">
        <v>0</v>
      </c>
      <c r="AD111" s="25">
        <v>0</v>
      </c>
      <c r="AE111" s="25">
        <v>0</v>
      </c>
      <c r="AF111" s="25">
        <v>0</v>
      </c>
      <c r="AG111" s="25">
        <v>0</v>
      </c>
      <c r="AH111" s="25">
        <v>0</v>
      </c>
      <c r="AI111" s="25">
        <v>0</v>
      </c>
      <c r="AJ111" s="25">
        <v>0</v>
      </c>
      <c r="AK111" s="25">
        <v>0</v>
      </c>
      <c r="AL111" s="25">
        <v>0</v>
      </c>
      <c r="AM111" s="25">
        <v>0</v>
      </c>
    </row>
    <row r="112" spans="1:39" ht="63">
      <c r="A112" s="5" t="s">
        <v>221</v>
      </c>
      <c r="B112" s="6" t="s">
        <v>222</v>
      </c>
      <c r="C112" s="2" t="s">
        <v>0</v>
      </c>
      <c r="D112" s="2" t="s"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  <c r="O112" s="3">
        <v>0</v>
      </c>
      <c r="P112" s="3">
        <v>0</v>
      </c>
      <c r="Q112" s="3">
        <v>0</v>
      </c>
      <c r="R112" s="3">
        <v>0</v>
      </c>
      <c r="S112" s="3">
        <v>0</v>
      </c>
      <c r="T112" s="3">
        <v>0</v>
      </c>
      <c r="U112" s="3">
        <v>0</v>
      </c>
      <c r="V112" s="3">
        <v>0</v>
      </c>
      <c r="W112" s="3">
        <v>0</v>
      </c>
      <c r="X112" s="3">
        <v>0</v>
      </c>
      <c r="Y112" s="3">
        <v>0</v>
      </c>
      <c r="Z112" s="3">
        <v>0</v>
      </c>
      <c r="AA112" s="3">
        <v>0</v>
      </c>
      <c r="AB112" s="3">
        <v>0</v>
      </c>
      <c r="AC112" s="3">
        <v>0</v>
      </c>
      <c r="AD112" s="3">
        <v>0</v>
      </c>
      <c r="AE112" s="3">
        <v>0</v>
      </c>
      <c r="AF112" s="3">
        <v>0</v>
      </c>
      <c r="AG112" s="3">
        <v>0</v>
      </c>
      <c r="AH112" s="3">
        <v>0</v>
      </c>
      <c r="AI112" s="3">
        <v>0</v>
      </c>
      <c r="AJ112" s="3">
        <v>0</v>
      </c>
      <c r="AK112" s="3">
        <v>0</v>
      </c>
      <c r="AL112" s="3">
        <v>0</v>
      </c>
      <c r="AM112" s="3">
        <v>0</v>
      </c>
    </row>
    <row r="113" spans="1:39" s="9" customFormat="1" ht="47.25">
      <c r="A113" s="13" t="s">
        <v>39</v>
      </c>
      <c r="B113" s="12" t="s">
        <v>38</v>
      </c>
      <c r="C113" s="11" t="s">
        <v>0</v>
      </c>
      <c r="D113" s="11" t="s">
        <v>0</v>
      </c>
      <c r="E113" s="10">
        <v>0</v>
      </c>
      <c r="F113" s="10">
        <v>0</v>
      </c>
      <c r="G113" s="10">
        <v>0</v>
      </c>
      <c r="H113" s="10">
        <v>0</v>
      </c>
      <c r="I113" s="10">
        <v>0</v>
      </c>
      <c r="J113" s="10">
        <v>0</v>
      </c>
      <c r="K113" s="10">
        <v>0</v>
      </c>
      <c r="L113" s="10">
        <v>0</v>
      </c>
      <c r="M113" s="10">
        <v>0</v>
      </c>
      <c r="N113" s="10">
        <v>0</v>
      </c>
      <c r="O113" s="10">
        <v>0</v>
      </c>
      <c r="P113" s="10">
        <v>0</v>
      </c>
      <c r="Q113" s="10">
        <v>0</v>
      </c>
      <c r="R113" s="10">
        <v>0</v>
      </c>
      <c r="S113" s="10">
        <v>0</v>
      </c>
      <c r="T113" s="10">
        <v>0</v>
      </c>
      <c r="U113" s="10">
        <v>0</v>
      </c>
      <c r="V113" s="10">
        <v>0</v>
      </c>
      <c r="W113" s="10">
        <v>0</v>
      </c>
      <c r="X113" s="10">
        <v>0</v>
      </c>
      <c r="Y113" s="10">
        <v>0</v>
      </c>
      <c r="Z113" s="10">
        <v>0</v>
      </c>
      <c r="AA113" s="10">
        <v>0</v>
      </c>
      <c r="AB113" s="10">
        <v>0</v>
      </c>
      <c r="AC113" s="10">
        <v>0</v>
      </c>
      <c r="AD113" s="10">
        <v>0</v>
      </c>
      <c r="AE113" s="10">
        <v>0</v>
      </c>
      <c r="AF113" s="10">
        <v>0</v>
      </c>
      <c r="AG113" s="10">
        <v>0</v>
      </c>
      <c r="AH113" s="10">
        <v>0</v>
      </c>
      <c r="AI113" s="10">
        <v>0</v>
      </c>
      <c r="AJ113" s="10">
        <v>0</v>
      </c>
      <c r="AK113" s="10">
        <v>0</v>
      </c>
      <c r="AL113" s="10">
        <v>0</v>
      </c>
      <c r="AM113" s="10">
        <v>0</v>
      </c>
    </row>
    <row r="114" spans="1:39" s="9" customFormat="1" ht="47.25">
      <c r="A114" s="13" t="s">
        <v>36</v>
      </c>
      <c r="B114" s="12" t="s">
        <v>37</v>
      </c>
      <c r="C114" s="11" t="s">
        <v>0</v>
      </c>
      <c r="D114" s="11" t="s">
        <v>0</v>
      </c>
      <c r="E114" s="10">
        <v>0</v>
      </c>
      <c r="F114" s="10">
        <v>0</v>
      </c>
      <c r="G114" s="10">
        <v>0</v>
      </c>
      <c r="H114" s="10">
        <v>0</v>
      </c>
      <c r="I114" s="10">
        <v>0</v>
      </c>
      <c r="J114" s="10">
        <v>0</v>
      </c>
      <c r="K114" s="10">
        <v>0</v>
      </c>
      <c r="L114" s="10">
        <v>0</v>
      </c>
      <c r="M114" s="10">
        <v>0</v>
      </c>
      <c r="N114" s="10">
        <v>0</v>
      </c>
      <c r="O114" s="10">
        <v>0</v>
      </c>
      <c r="P114" s="10">
        <v>0</v>
      </c>
      <c r="Q114" s="10">
        <v>0</v>
      </c>
      <c r="R114" s="10">
        <v>0</v>
      </c>
      <c r="S114" s="10">
        <v>0</v>
      </c>
      <c r="T114" s="10">
        <v>0</v>
      </c>
      <c r="U114" s="10">
        <v>0</v>
      </c>
      <c r="V114" s="10">
        <v>0</v>
      </c>
      <c r="W114" s="10">
        <v>0</v>
      </c>
      <c r="X114" s="10">
        <v>0</v>
      </c>
      <c r="Y114" s="10">
        <v>0</v>
      </c>
      <c r="Z114" s="10">
        <v>0</v>
      </c>
      <c r="AA114" s="10">
        <v>0</v>
      </c>
      <c r="AB114" s="10">
        <v>0</v>
      </c>
      <c r="AC114" s="10">
        <v>0</v>
      </c>
      <c r="AD114" s="10">
        <v>0</v>
      </c>
      <c r="AE114" s="10">
        <v>0</v>
      </c>
      <c r="AF114" s="10">
        <v>0</v>
      </c>
      <c r="AG114" s="10">
        <v>0</v>
      </c>
      <c r="AH114" s="10">
        <v>0</v>
      </c>
      <c r="AI114" s="10">
        <v>0</v>
      </c>
      <c r="AJ114" s="10">
        <v>0</v>
      </c>
      <c r="AK114" s="10">
        <v>0</v>
      </c>
      <c r="AL114" s="10">
        <v>0</v>
      </c>
      <c r="AM114" s="10">
        <v>0</v>
      </c>
    </row>
    <row r="115" spans="1:39" s="27" customFormat="1" ht="47.25">
      <c r="A115" s="15" t="s">
        <v>36</v>
      </c>
      <c r="B115" s="6" t="s">
        <v>225</v>
      </c>
      <c r="C115" s="32" t="s">
        <v>258</v>
      </c>
      <c r="D115" s="2" t="s"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25">
        <v>0</v>
      </c>
      <c r="K115" s="25">
        <v>0</v>
      </c>
      <c r="L115" s="25">
        <v>0</v>
      </c>
      <c r="M115" s="25">
        <v>0</v>
      </c>
      <c r="N115" s="25">
        <v>0</v>
      </c>
      <c r="O115" s="25">
        <v>0</v>
      </c>
      <c r="P115" s="25">
        <v>0</v>
      </c>
      <c r="Q115" s="25">
        <v>0</v>
      </c>
      <c r="R115" s="25">
        <v>0</v>
      </c>
      <c r="S115" s="25">
        <v>0</v>
      </c>
      <c r="T115" s="25">
        <v>0</v>
      </c>
      <c r="U115" s="25">
        <v>0</v>
      </c>
      <c r="V115" s="25">
        <v>0</v>
      </c>
      <c r="W115" s="25">
        <v>0</v>
      </c>
      <c r="X115" s="25">
        <v>0</v>
      </c>
      <c r="Y115" s="25">
        <v>0</v>
      </c>
      <c r="Z115" s="25">
        <v>0</v>
      </c>
      <c r="AA115" s="25">
        <v>0</v>
      </c>
      <c r="AB115" s="25">
        <v>0</v>
      </c>
      <c r="AC115" s="25">
        <v>0</v>
      </c>
      <c r="AD115" s="25">
        <v>0</v>
      </c>
      <c r="AE115" s="25">
        <v>0</v>
      </c>
      <c r="AF115" s="25">
        <v>0</v>
      </c>
      <c r="AG115" s="25">
        <v>0</v>
      </c>
      <c r="AH115" s="25">
        <v>0</v>
      </c>
      <c r="AI115" s="25">
        <v>0</v>
      </c>
      <c r="AJ115" s="25">
        <v>0</v>
      </c>
      <c r="AK115" s="25">
        <v>0</v>
      </c>
      <c r="AL115" s="25">
        <v>0</v>
      </c>
      <c r="AM115" s="25">
        <v>0</v>
      </c>
    </row>
    <row r="116" spans="1:39" s="27" customFormat="1" ht="47.25">
      <c r="A116" s="15" t="s">
        <v>36</v>
      </c>
      <c r="B116" s="6" t="s">
        <v>226</v>
      </c>
      <c r="C116" s="32" t="s">
        <v>259</v>
      </c>
      <c r="D116" s="2" t="s">
        <v>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25">
        <v>0</v>
      </c>
      <c r="K116" s="25">
        <v>0</v>
      </c>
      <c r="L116" s="25">
        <v>0</v>
      </c>
      <c r="M116" s="25">
        <v>0</v>
      </c>
      <c r="N116" s="25">
        <v>0</v>
      </c>
      <c r="O116" s="25">
        <v>0</v>
      </c>
      <c r="P116" s="25">
        <v>0</v>
      </c>
      <c r="Q116" s="25">
        <v>0</v>
      </c>
      <c r="R116" s="25">
        <v>0</v>
      </c>
      <c r="S116" s="25">
        <v>0</v>
      </c>
      <c r="T116" s="25">
        <v>0</v>
      </c>
      <c r="U116" s="25">
        <v>0</v>
      </c>
      <c r="V116" s="25">
        <v>0</v>
      </c>
      <c r="W116" s="25">
        <v>0</v>
      </c>
      <c r="X116" s="25">
        <v>0</v>
      </c>
      <c r="Y116" s="25">
        <v>0</v>
      </c>
      <c r="Z116" s="25">
        <v>0</v>
      </c>
      <c r="AA116" s="25">
        <v>0</v>
      </c>
      <c r="AB116" s="25">
        <v>0</v>
      </c>
      <c r="AC116" s="25">
        <v>0</v>
      </c>
      <c r="AD116" s="25">
        <v>0</v>
      </c>
      <c r="AE116" s="25">
        <v>0</v>
      </c>
      <c r="AF116" s="25">
        <v>0</v>
      </c>
      <c r="AG116" s="25">
        <v>0</v>
      </c>
      <c r="AH116" s="25">
        <v>0</v>
      </c>
      <c r="AI116" s="25">
        <v>0</v>
      </c>
      <c r="AJ116" s="25">
        <v>0</v>
      </c>
      <c r="AK116" s="25">
        <v>0</v>
      </c>
      <c r="AL116" s="25">
        <v>0</v>
      </c>
      <c r="AM116" s="25">
        <v>0</v>
      </c>
    </row>
    <row r="117" spans="1:39" s="27" customFormat="1" ht="47.25">
      <c r="A117" s="15" t="s">
        <v>36</v>
      </c>
      <c r="B117" s="6" t="s">
        <v>227</v>
      </c>
      <c r="C117" s="8" t="s">
        <v>260</v>
      </c>
      <c r="D117" s="25" t="s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>
        <v>0</v>
      </c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5">
        <v>0</v>
      </c>
      <c r="AB117" s="25">
        <v>0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</row>
    <row r="118" spans="1:39" s="27" customFormat="1">
      <c r="A118" s="15" t="s">
        <v>1</v>
      </c>
      <c r="B118" s="14"/>
      <c r="C118" s="8"/>
      <c r="D118" s="2" t="s">
        <v>0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>
        <v>0</v>
      </c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5">
        <v>0</v>
      </c>
      <c r="AB118" s="25">
        <v>0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</row>
    <row r="119" spans="1:39" ht="47.25">
      <c r="A119" s="5" t="s">
        <v>34</v>
      </c>
      <c r="B119" s="6" t="s">
        <v>35</v>
      </c>
      <c r="C119" s="2" t="s">
        <v>0</v>
      </c>
      <c r="D119" s="2" t="s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  <c r="O119" s="3">
        <v>0</v>
      </c>
      <c r="P119" s="3">
        <v>0</v>
      </c>
      <c r="Q119" s="3">
        <v>0</v>
      </c>
      <c r="R119" s="3">
        <v>0</v>
      </c>
      <c r="S119" s="3">
        <v>0</v>
      </c>
      <c r="T119" s="3">
        <v>0</v>
      </c>
      <c r="U119" s="3">
        <v>0</v>
      </c>
      <c r="V119" s="3">
        <v>0</v>
      </c>
      <c r="W119" s="3">
        <v>0</v>
      </c>
      <c r="X119" s="3">
        <v>0</v>
      </c>
      <c r="Y119" s="3">
        <v>0</v>
      </c>
      <c r="Z119" s="3">
        <v>0</v>
      </c>
      <c r="AA119" s="3">
        <v>0</v>
      </c>
      <c r="AB119" s="3">
        <v>0</v>
      </c>
      <c r="AC119" s="3">
        <v>0</v>
      </c>
      <c r="AD119" s="3">
        <v>0</v>
      </c>
      <c r="AE119" s="3">
        <v>0</v>
      </c>
      <c r="AF119" s="3">
        <v>0</v>
      </c>
      <c r="AG119" s="3">
        <v>0</v>
      </c>
      <c r="AH119" s="3">
        <v>0</v>
      </c>
      <c r="AI119" s="3">
        <v>0</v>
      </c>
      <c r="AJ119" s="3">
        <v>0</v>
      </c>
      <c r="AK119" s="3">
        <v>0</v>
      </c>
      <c r="AL119" s="3">
        <v>0</v>
      </c>
      <c r="AM119" s="3">
        <v>0</v>
      </c>
    </row>
    <row r="120" spans="1:39" ht="31.5">
      <c r="A120" s="5" t="s">
        <v>34</v>
      </c>
      <c r="B120" s="7" t="s">
        <v>2</v>
      </c>
      <c r="C120" s="2" t="s">
        <v>0</v>
      </c>
      <c r="D120" s="2" t="s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">
        <v>0</v>
      </c>
      <c r="P120" s="3">
        <v>0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  <c r="Z120" s="3">
        <v>0</v>
      </c>
      <c r="AA120" s="3">
        <v>0</v>
      </c>
      <c r="AB120" s="3">
        <v>0</v>
      </c>
      <c r="AC120" s="3">
        <v>0</v>
      </c>
      <c r="AD120" s="3">
        <v>0</v>
      </c>
      <c r="AE120" s="3">
        <v>0</v>
      </c>
      <c r="AF120" s="3">
        <v>0</v>
      </c>
      <c r="AG120" s="3">
        <v>0</v>
      </c>
      <c r="AH120" s="3">
        <v>0</v>
      </c>
      <c r="AI120" s="3">
        <v>0</v>
      </c>
      <c r="AJ120" s="3">
        <v>0</v>
      </c>
      <c r="AK120" s="3">
        <v>0</v>
      </c>
      <c r="AL120" s="3">
        <v>0</v>
      </c>
      <c r="AM120" s="3">
        <v>0</v>
      </c>
    </row>
    <row r="121" spans="1:39" ht="31.5">
      <c r="A121" s="5" t="s">
        <v>34</v>
      </c>
      <c r="B121" s="7" t="s">
        <v>2</v>
      </c>
      <c r="C121" s="2" t="s">
        <v>0</v>
      </c>
      <c r="D121" s="2" t="s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  <c r="N121" s="3">
        <v>0</v>
      </c>
      <c r="O121" s="3">
        <v>0</v>
      </c>
      <c r="P121" s="3">
        <v>0</v>
      </c>
      <c r="Q121" s="3">
        <v>0</v>
      </c>
      <c r="R121" s="3">
        <v>0</v>
      </c>
      <c r="S121" s="3">
        <v>0</v>
      </c>
      <c r="T121" s="3">
        <v>0</v>
      </c>
      <c r="U121" s="3">
        <v>0</v>
      </c>
      <c r="V121" s="3">
        <v>0</v>
      </c>
      <c r="W121" s="3">
        <v>0</v>
      </c>
      <c r="X121" s="3">
        <v>0</v>
      </c>
      <c r="Y121" s="3">
        <v>0</v>
      </c>
      <c r="Z121" s="3">
        <v>0</v>
      </c>
      <c r="AA121" s="3">
        <v>0</v>
      </c>
      <c r="AB121" s="3">
        <v>0</v>
      </c>
      <c r="AC121" s="3">
        <v>0</v>
      </c>
      <c r="AD121" s="3">
        <v>0</v>
      </c>
      <c r="AE121" s="3">
        <v>0</v>
      </c>
      <c r="AF121" s="3">
        <v>0</v>
      </c>
      <c r="AG121" s="3">
        <v>0</v>
      </c>
      <c r="AH121" s="3">
        <v>0</v>
      </c>
      <c r="AI121" s="3">
        <v>0</v>
      </c>
      <c r="AJ121" s="3">
        <v>0</v>
      </c>
      <c r="AK121" s="3">
        <v>0</v>
      </c>
      <c r="AL121" s="3">
        <v>0</v>
      </c>
      <c r="AM121" s="3">
        <v>0</v>
      </c>
    </row>
    <row r="122" spans="1:39">
      <c r="A122" s="5" t="s">
        <v>1</v>
      </c>
      <c r="B122" s="6" t="s">
        <v>1</v>
      </c>
      <c r="C122" s="2" t="s">
        <v>0</v>
      </c>
      <c r="D122" s="2" t="s"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  <c r="O122" s="3">
        <v>0</v>
      </c>
      <c r="P122" s="3">
        <v>0</v>
      </c>
      <c r="Q122" s="3">
        <v>0</v>
      </c>
      <c r="R122" s="3">
        <v>0</v>
      </c>
      <c r="S122" s="3">
        <v>0</v>
      </c>
      <c r="T122" s="3">
        <v>0</v>
      </c>
      <c r="U122" s="3">
        <v>0</v>
      </c>
      <c r="V122" s="3">
        <v>0</v>
      </c>
      <c r="W122" s="3">
        <v>0</v>
      </c>
      <c r="X122" s="3">
        <v>0</v>
      </c>
      <c r="Y122" s="3">
        <v>0</v>
      </c>
      <c r="Z122" s="3">
        <v>0</v>
      </c>
      <c r="AA122" s="3">
        <v>0</v>
      </c>
      <c r="AB122" s="3">
        <v>0</v>
      </c>
      <c r="AC122" s="3">
        <v>0</v>
      </c>
      <c r="AD122" s="3">
        <v>0</v>
      </c>
      <c r="AE122" s="3">
        <v>0</v>
      </c>
      <c r="AF122" s="3">
        <v>0</v>
      </c>
      <c r="AG122" s="3">
        <v>0</v>
      </c>
      <c r="AH122" s="3">
        <v>0</v>
      </c>
      <c r="AI122" s="3">
        <v>0</v>
      </c>
      <c r="AJ122" s="3">
        <v>0</v>
      </c>
      <c r="AK122" s="3">
        <v>0</v>
      </c>
      <c r="AL122" s="3">
        <v>0</v>
      </c>
      <c r="AM122" s="3">
        <v>0</v>
      </c>
    </row>
    <row r="123" spans="1:39" ht="47.25">
      <c r="A123" s="5" t="s">
        <v>32</v>
      </c>
      <c r="B123" s="6" t="s">
        <v>33</v>
      </c>
      <c r="C123" s="2" t="s">
        <v>0</v>
      </c>
      <c r="D123" s="2" t="s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v>0</v>
      </c>
      <c r="Z123" s="3">
        <v>0</v>
      </c>
      <c r="AA123" s="3">
        <v>0</v>
      </c>
      <c r="AB123" s="3">
        <v>0</v>
      </c>
      <c r="AC123" s="3">
        <v>0</v>
      </c>
      <c r="AD123" s="3">
        <v>0</v>
      </c>
      <c r="AE123" s="3">
        <v>0</v>
      </c>
      <c r="AF123" s="3">
        <v>0</v>
      </c>
      <c r="AG123" s="3">
        <v>0</v>
      </c>
      <c r="AH123" s="3">
        <v>0</v>
      </c>
      <c r="AI123" s="3">
        <v>0</v>
      </c>
      <c r="AJ123" s="3">
        <v>0</v>
      </c>
      <c r="AK123" s="3">
        <v>0</v>
      </c>
      <c r="AL123" s="3">
        <v>0</v>
      </c>
      <c r="AM123" s="3">
        <v>0</v>
      </c>
    </row>
    <row r="124" spans="1:39" ht="31.5">
      <c r="A124" s="5" t="s">
        <v>32</v>
      </c>
      <c r="B124" s="7" t="s">
        <v>2</v>
      </c>
      <c r="C124" s="2" t="s">
        <v>0</v>
      </c>
      <c r="D124" s="2" t="s">
        <v>0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  <c r="Q124" s="3">
        <v>0</v>
      </c>
      <c r="R124" s="3">
        <v>0</v>
      </c>
      <c r="S124" s="3">
        <v>0</v>
      </c>
      <c r="T124" s="3">
        <v>0</v>
      </c>
      <c r="U124" s="3">
        <v>0</v>
      </c>
      <c r="V124" s="3">
        <v>0</v>
      </c>
      <c r="W124" s="3">
        <v>0</v>
      </c>
      <c r="X124" s="3">
        <v>0</v>
      </c>
      <c r="Y124" s="3">
        <v>0</v>
      </c>
      <c r="Z124" s="3">
        <v>0</v>
      </c>
      <c r="AA124" s="3">
        <v>0</v>
      </c>
      <c r="AB124" s="3">
        <v>0</v>
      </c>
      <c r="AC124" s="3">
        <v>0</v>
      </c>
      <c r="AD124" s="3">
        <v>0</v>
      </c>
      <c r="AE124" s="3">
        <v>0</v>
      </c>
      <c r="AF124" s="3">
        <v>0</v>
      </c>
      <c r="AG124" s="3">
        <v>0</v>
      </c>
      <c r="AH124" s="3">
        <v>0</v>
      </c>
      <c r="AI124" s="3">
        <v>0</v>
      </c>
      <c r="AJ124" s="3">
        <v>0</v>
      </c>
      <c r="AK124" s="3">
        <v>0</v>
      </c>
      <c r="AL124" s="3">
        <v>0</v>
      </c>
      <c r="AM124" s="3">
        <v>0</v>
      </c>
    </row>
    <row r="125" spans="1:39" ht="31.5">
      <c r="A125" s="5" t="s">
        <v>32</v>
      </c>
      <c r="B125" s="7" t="s">
        <v>2</v>
      </c>
      <c r="C125" s="2" t="s">
        <v>0</v>
      </c>
      <c r="D125" s="2" t="s"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  <c r="N125" s="3">
        <v>0</v>
      </c>
      <c r="O125" s="3">
        <v>0</v>
      </c>
      <c r="P125" s="3">
        <v>0</v>
      </c>
      <c r="Q125" s="3">
        <v>0</v>
      </c>
      <c r="R125" s="3">
        <v>0</v>
      </c>
      <c r="S125" s="3">
        <v>0</v>
      </c>
      <c r="T125" s="3">
        <v>0</v>
      </c>
      <c r="U125" s="3">
        <v>0</v>
      </c>
      <c r="V125" s="3">
        <v>0</v>
      </c>
      <c r="W125" s="3">
        <v>0</v>
      </c>
      <c r="X125" s="3">
        <v>0</v>
      </c>
      <c r="Y125" s="3">
        <v>0</v>
      </c>
      <c r="Z125" s="3">
        <v>0</v>
      </c>
      <c r="AA125" s="3">
        <v>0</v>
      </c>
      <c r="AB125" s="3">
        <v>0</v>
      </c>
      <c r="AC125" s="3">
        <v>0</v>
      </c>
      <c r="AD125" s="3">
        <v>0</v>
      </c>
      <c r="AE125" s="3">
        <v>0</v>
      </c>
      <c r="AF125" s="3">
        <v>0</v>
      </c>
      <c r="AG125" s="3">
        <v>0</v>
      </c>
      <c r="AH125" s="3">
        <v>0</v>
      </c>
      <c r="AI125" s="3">
        <v>0</v>
      </c>
      <c r="AJ125" s="3">
        <v>0</v>
      </c>
      <c r="AK125" s="3">
        <v>0</v>
      </c>
      <c r="AL125" s="3">
        <v>0</v>
      </c>
      <c r="AM125" s="3">
        <v>0</v>
      </c>
    </row>
    <row r="126" spans="1:39">
      <c r="A126" s="5" t="s">
        <v>1</v>
      </c>
      <c r="B126" s="6" t="s">
        <v>1</v>
      </c>
      <c r="C126" s="2" t="s">
        <v>0</v>
      </c>
      <c r="D126" s="2" t="s"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  <c r="P126" s="3">
        <v>0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0</v>
      </c>
      <c r="AE126" s="3">
        <v>0</v>
      </c>
      <c r="AF126" s="3">
        <v>0</v>
      </c>
      <c r="AG126" s="3">
        <v>0</v>
      </c>
      <c r="AH126" s="3">
        <v>0</v>
      </c>
      <c r="AI126" s="3">
        <v>0</v>
      </c>
      <c r="AJ126" s="3">
        <v>0</v>
      </c>
      <c r="AK126" s="3">
        <v>0</v>
      </c>
      <c r="AL126" s="3">
        <v>0</v>
      </c>
      <c r="AM126" s="3">
        <v>0</v>
      </c>
    </row>
    <row r="127" spans="1:39" ht="47.25">
      <c r="A127" s="5" t="s">
        <v>30</v>
      </c>
      <c r="B127" s="6" t="s">
        <v>31</v>
      </c>
      <c r="C127" s="2" t="s">
        <v>0</v>
      </c>
      <c r="D127" s="2" t="s"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  <c r="Q127" s="3">
        <v>0</v>
      </c>
      <c r="R127" s="3">
        <v>0</v>
      </c>
      <c r="S127" s="3">
        <v>0</v>
      </c>
      <c r="T127" s="3">
        <v>0</v>
      </c>
      <c r="U127" s="3">
        <v>0</v>
      </c>
      <c r="V127" s="3">
        <v>0</v>
      </c>
      <c r="W127" s="3">
        <v>0</v>
      </c>
      <c r="X127" s="3">
        <v>0</v>
      </c>
      <c r="Y127" s="3">
        <v>0</v>
      </c>
      <c r="Z127" s="3">
        <v>0</v>
      </c>
      <c r="AA127" s="3">
        <v>0</v>
      </c>
      <c r="AB127" s="3">
        <v>0</v>
      </c>
      <c r="AC127" s="3">
        <v>0</v>
      </c>
      <c r="AD127" s="3">
        <v>0</v>
      </c>
      <c r="AE127" s="3">
        <v>0</v>
      </c>
      <c r="AF127" s="3">
        <v>0</v>
      </c>
      <c r="AG127" s="3">
        <v>0</v>
      </c>
      <c r="AH127" s="3">
        <v>0</v>
      </c>
      <c r="AI127" s="3">
        <v>0</v>
      </c>
      <c r="AJ127" s="3">
        <v>0</v>
      </c>
      <c r="AK127" s="3">
        <v>0</v>
      </c>
      <c r="AL127" s="3">
        <v>0</v>
      </c>
      <c r="AM127" s="3">
        <v>0</v>
      </c>
    </row>
    <row r="128" spans="1:39" ht="31.5">
      <c r="A128" s="5" t="s">
        <v>30</v>
      </c>
      <c r="B128" s="7" t="s">
        <v>2</v>
      </c>
      <c r="C128" s="2" t="s">
        <v>0</v>
      </c>
      <c r="D128" s="2" t="s">
        <v>0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  <c r="Q128" s="3">
        <v>0</v>
      </c>
      <c r="R128" s="3">
        <v>0</v>
      </c>
      <c r="S128" s="3">
        <v>0</v>
      </c>
      <c r="T128" s="3">
        <v>0</v>
      </c>
      <c r="U128" s="3">
        <v>0</v>
      </c>
      <c r="V128" s="3">
        <v>0</v>
      </c>
      <c r="W128" s="3">
        <v>0</v>
      </c>
      <c r="X128" s="3">
        <v>0</v>
      </c>
      <c r="Y128" s="3">
        <v>0</v>
      </c>
      <c r="Z128" s="3">
        <v>0</v>
      </c>
      <c r="AA128" s="3">
        <v>0</v>
      </c>
      <c r="AB128" s="3">
        <v>0</v>
      </c>
      <c r="AC128" s="3">
        <v>0</v>
      </c>
      <c r="AD128" s="3">
        <v>0</v>
      </c>
      <c r="AE128" s="3">
        <v>0</v>
      </c>
      <c r="AF128" s="3">
        <v>0</v>
      </c>
      <c r="AG128" s="3">
        <v>0</v>
      </c>
      <c r="AH128" s="3">
        <v>0</v>
      </c>
      <c r="AI128" s="3">
        <v>0</v>
      </c>
      <c r="AJ128" s="3">
        <v>0</v>
      </c>
      <c r="AK128" s="3">
        <v>0</v>
      </c>
      <c r="AL128" s="3">
        <v>0</v>
      </c>
      <c r="AM128" s="3">
        <v>0</v>
      </c>
    </row>
    <row r="129" spans="1:39" ht="31.5">
      <c r="A129" s="5" t="s">
        <v>30</v>
      </c>
      <c r="B129" s="7" t="s">
        <v>2</v>
      </c>
      <c r="C129" s="2" t="s">
        <v>0</v>
      </c>
      <c r="D129" s="2" t="s">
        <v>0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  <c r="O129" s="3">
        <v>0</v>
      </c>
      <c r="P129" s="3">
        <v>0</v>
      </c>
      <c r="Q129" s="3">
        <v>0</v>
      </c>
      <c r="R129" s="3">
        <v>0</v>
      </c>
      <c r="S129" s="3">
        <v>0</v>
      </c>
      <c r="T129" s="3">
        <v>0</v>
      </c>
      <c r="U129" s="3">
        <v>0</v>
      </c>
      <c r="V129" s="3">
        <v>0</v>
      </c>
      <c r="W129" s="3">
        <v>0</v>
      </c>
      <c r="X129" s="3">
        <v>0</v>
      </c>
      <c r="Y129" s="3">
        <v>0</v>
      </c>
      <c r="Z129" s="3">
        <v>0</v>
      </c>
      <c r="AA129" s="3">
        <v>0</v>
      </c>
      <c r="AB129" s="3">
        <v>0</v>
      </c>
      <c r="AC129" s="3">
        <v>0</v>
      </c>
      <c r="AD129" s="3">
        <v>0</v>
      </c>
      <c r="AE129" s="3">
        <v>0</v>
      </c>
      <c r="AF129" s="3">
        <v>0</v>
      </c>
      <c r="AG129" s="3">
        <v>0</v>
      </c>
      <c r="AH129" s="3">
        <v>0</v>
      </c>
      <c r="AI129" s="3">
        <v>0</v>
      </c>
      <c r="AJ129" s="3">
        <v>0</v>
      </c>
      <c r="AK129" s="3">
        <v>0</v>
      </c>
      <c r="AL129" s="3">
        <v>0</v>
      </c>
      <c r="AM129" s="3">
        <v>0</v>
      </c>
    </row>
    <row r="130" spans="1:39">
      <c r="A130" s="5" t="s">
        <v>1</v>
      </c>
      <c r="B130" s="6" t="s">
        <v>1</v>
      </c>
      <c r="C130" s="2" t="s">
        <v>0</v>
      </c>
      <c r="D130" s="2" t="s">
        <v>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>
        <v>0</v>
      </c>
      <c r="AD130" s="3">
        <v>0</v>
      </c>
      <c r="AE130" s="3">
        <v>0</v>
      </c>
      <c r="AF130" s="3">
        <v>0</v>
      </c>
      <c r="AG130" s="3">
        <v>0</v>
      </c>
      <c r="AH130" s="3">
        <v>0</v>
      </c>
      <c r="AI130" s="3">
        <v>0</v>
      </c>
      <c r="AJ130" s="3">
        <v>0</v>
      </c>
      <c r="AK130" s="3">
        <v>0</v>
      </c>
      <c r="AL130" s="3">
        <v>0</v>
      </c>
      <c r="AM130" s="3">
        <v>0</v>
      </c>
    </row>
    <row r="131" spans="1:39" ht="63">
      <c r="A131" s="5" t="s">
        <v>28</v>
      </c>
      <c r="B131" s="6" t="s">
        <v>29</v>
      </c>
      <c r="C131" s="2" t="s">
        <v>0</v>
      </c>
      <c r="D131" s="2" t="s">
        <v>0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3">
        <v>0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3">
        <v>0</v>
      </c>
      <c r="AB131" s="3">
        <v>0</v>
      </c>
      <c r="AC131" s="3">
        <v>0</v>
      </c>
      <c r="AD131" s="3">
        <v>0</v>
      </c>
      <c r="AE131" s="3">
        <v>0</v>
      </c>
      <c r="AF131" s="3">
        <v>0</v>
      </c>
      <c r="AG131" s="3">
        <v>0</v>
      </c>
      <c r="AH131" s="3">
        <v>0</v>
      </c>
      <c r="AI131" s="3">
        <v>0</v>
      </c>
      <c r="AJ131" s="3">
        <v>0</v>
      </c>
      <c r="AK131" s="3">
        <v>0</v>
      </c>
      <c r="AL131" s="3">
        <v>0</v>
      </c>
      <c r="AM131" s="3">
        <v>0</v>
      </c>
    </row>
    <row r="132" spans="1:39" ht="31.5">
      <c r="A132" s="5" t="s">
        <v>28</v>
      </c>
      <c r="B132" s="7" t="s">
        <v>2</v>
      </c>
      <c r="C132" s="2" t="s">
        <v>0</v>
      </c>
      <c r="D132" s="2" t="s"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  <c r="Q132" s="3">
        <v>0</v>
      </c>
      <c r="R132" s="3">
        <v>0</v>
      </c>
      <c r="S132" s="3">
        <v>0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  <c r="Z132" s="3">
        <v>0</v>
      </c>
      <c r="AA132" s="3">
        <v>0</v>
      </c>
      <c r="AB132" s="3">
        <v>0</v>
      </c>
      <c r="AC132" s="3">
        <v>0</v>
      </c>
      <c r="AD132" s="3">
        <v>0</v>
      </c>
      <c r="AE132" s="3">
        <v>0</v>
      </c>
      <c r="AF132" s="3">
        <v>0</v>
      </c>
      <c r="AG132" s="3">
        <v>0</v>
      </c>
      <c r="AH132" s="3">
        <v>0</v>
      </c>
      <c r="AI132" s="3">
        <v>0</v>
      </c>
      <c r="AJ132" s="3">
        <v>0</v>
      </c>
      <c r="AK132" s="3">
        <v>0</v>
      </c>
      <c r="AL132" s="3">
        <v>0</v>
      </c>
      <c r="AM132" s="3">
        <v>0</v>
      </c>
    </row>
    <row r="133" spans="1:39" ht="31.5">
      <c r="A133" s="5" t="s">
        <v>28</v>
      </c>
      <c r="B133" s="7" t="s">
        <v>2</v>
      </c>
      <c r="C133" s="2" t="s">
        <v>0</v>
      </c>
      <c r="D133" s="2" t="s"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>
        <v>0</v>
      </c>
      <c r="W133" s="3">
        <v>0</v>
      </c>
      <c r="X133" s="3">
        <v>0</v>
      </c>
      <c r="Y133" s="3">
        <v>0</v>
      </c>
      <c r="Z133" s="3">
        <v>0</v>
      </c>
      <c r="AA133" s="3">
        <v>0</v>
      </c>
      <c r="AB133" s="3">
        <v>0</v>
      </c>
      <c r="AC133" s="3">
        <v>0</v>
      </c>
      <c r="AD133" s="3">
        <v>0</v>
      </c>
      <c r="AE133" s="3">
        <v>0</v>
      </c>
      <c r="AF133" s="3">
        <v>0</v>
      </c>
      <c r="AG133" s="3">
        <v>0</v>
      </c>
      <c r="AH133" s="3">
        <v>0</v>
      </c>
      <c r="AI133" s="3">
        <v>0</v>
      </c>
      <c r="AJ133" s="3">
        <v>0</v>
      </c>
      <c r="AK133" s="3">
        <v>0</v>
      </c>
      <c r="AL133" s="3">
        <v>0</v>
      </c>
      <c r="AM133" s="3">
        <v>0</v>
      </c>
    </row>
    <row r="134" spans="1:39">
      <c r="A134" s="5" t="s">
        <v>1</v>
      </c>
      <c r="B134" s="6" t="s">
        <v>1</v>
      </c>
      <c r="C134" s="2" t="s">
        <v>0</v>
      </c>
      <c r="D134" s="2" t="s">
        <v>0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  <c r="O134" s="3">
        <v>0</v>
      </c>
      <c r="P134" s="3">
        <v>0</v>
      </c>
      <c r="Q134" s="3">
        <v>0</v>
      </c>
      <c r="R134" s="3">
        <v>0</v>
      </c>
      <c r="S134" s="3">
        <v>0</v>
      </c>
      <c r="T134" s="3">
        <v>0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  <c r="Z134" s="3">
        <v>0</v>
      </c>
      <c r="AA134" s="3">
        <v>0</v>
      </c>
      <c r="AB134" s="3">
        <v>0</v>
      </c>
      <c r="AC134" s="3">
        <v>0</v>
      </c>
      <c r="AD134" s="3">
        <v>0</v>
      </c>
      <c r="AE134" s="3">
        <v>0</v>
      </c>
      <c r="AF134" s="3">
        <v>0</v>
      </c>
      <c r="AG134" s="3">
        <v>0</v>
      </c>
      <c r="AH134" s="3">
        <v>0</v>
      </c>
      <c r="AI134" s="3">
        <v>0</v>
      </c>
      <c r="AJ134" s="3">
        <v>0</v>
      </c>
      <c r="AK134" s="3">
        <v>0</v>
      </c>
      <c r="AL134" s="3">
        <v>0</v>
      </c>
      <c r="AM134" s="3">
        <v>0</v>
      </c>
    </row>
    <row r="135" spans="1:39" ht="63">
      <c r="A135" s="5" t="s">
        <v>26</v>
      </c>
      <c r="B135" s="6" t="s">
        <v>27</v>
      </c>
      <c r="C135" s="2" t="s">
        <v>0</v>
      </c>
      <c r="D135" s="2" t="s"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  <c r="V135" s="3">
        <v>0</v>
      </c>
      <c r="W135" s="3">
        <v>0</v>
      </c>
      <c r="X135" s="3">
        <v>0</v>
      </c>
      <c r="Y135" s="3">
        <v>0</v>
      </c>
      <c r="Z135" s="3">
        <v>0</v>
      </c>
      <c r="AA135" s="3">
        <v>0</v>
      </c>
      <c r="AB135" s="3">
        <v>0</v>
      </c>
      <c r="AC135" s="3">
        <v>0</v>
      </c>
      <c r="AD135" s="3">
        <v>0</v>
      </c>
      <c r="AE135" s="3">
        <v>0</v>
      </c>
      <c r="AF135" s="3">
        <v>0</v>
      </c>
      <c r="AG135" s="3">
        <v>0</v>
      </c>
      <c r="AH135" s="3">
        <v>0</v>
      </c>
      <c r="AI135" s="3">
        <v>0</v>
      </c>
      <c r="AJ135" s="3">
        <v>0</v>
      </c>
      <c r="AK135" s="3">
        <v>0</v>
      </c>
      <c r="AL135" s="3">
        <v>0</v>
      </c>
      <c r="AM135" s="3">
        <v>0</v>
      </c>
    </row>
    <row r="136" spans="1:39" ht="31.5">
      <c r="A136" s="5" t="s">
        <v>26</v>
      </c>
      <c r="B136" s="7" t="s">
        <v>2</v>
      </c>
      <c r="C136" s="2" t="s">
        <v>0</v>
      </c>
      <c r="D136" s="2" t="s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  <c r="M136" s="3">
        <v>0</v>
      </c>
      <c r="N136" s="3">
        <v>0</v>
      </c>
      <c r="O136" s="3">
        <v>0</v>
      </c>
      <c r="P136" s="3">
        <v>0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  <c r="V136" s="3">
        <v>0</v>
      </c>
      <c r="W136" s="3">
        <v>0</v>
      </c>
      <c r="X136" s="3">
        <v>0</v>
      </c>
      <c r="Y136" s="3">
        <v>0</v>
      </c>
      <c r="Z136" s="3">
        <v>0</v>
      </c>
      <c r="AA136" s="3">
        <v>0</v>
      </c>
      <c r="AB136" s="3">
        <v>0</v>
      </c>
      <c r="AC136" s="3">
        <v>0</v>
      </c>
      <c r="AD136" s="3">
        <v>0</v>
      </c>
      <c r="AE136" s="3">
        <v>0</v>
      </c>
      <c r="AF136" s="3">
        <v>0</v>
      </c>
      <c r="AG136" s="3">
        <v>0</v>
      </c>
      <c r="AH136" s="3">
        <v>0</v>
      </c>
      <c r="AI136" s="3">
        <v>0</v>
      </c>
      <c r="AJ136" s="3">
        <v>0</v>
      </c>
      <c r="AK136" s="3">
        <v>0</v>
      </c>
      <c r="AL136" s="3">
        <v>0</v>
      </c>
      <c r="AM136" s="3">
        <v>0</v>
      </c>
    </row>
    <row r="137" spans="1:39" ht="31.5">
      <c r="A137" s="5" t="s">
        <v>26</v>
      </c>
      <c r="B137" s="7" t="s">
        <v>2</v>
      </c>
      <c r="C137" s="2" t="s">
        <v>0</v>
      </c>
      <c r="D137" s="2" t="s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  <c r="Z137" s="3">
        <v>0</v>
      </c>
      <c r="AA137" s="3">
        <v>0</v>
      </c>
      <c r="AB137" s="3">
        <v>0</v>
      </c>
      <c r="AC137" s="3">
        <v>0</v>
      </c>
      <c r="AD137" s="3">
        <v>0</v>
      </c>
      <c r="AE137" s="3">
        <v>0</v>
      </c>
      <c r="AF137" s="3">
        <v>0</v>
      </c>
      <c r="AG137" s="3">
        <v>0</v>
      </c>
      <c r="AH137" s="3">
        <v>0</v>
      </c>
      <c r="AI137" s="3">
        <v>0</v>
      </c>
      <c r="AJ137" s="3">
        <v>0</v>
      </c>
      <c r="AK137" s="3">
        <v>0</v>
      </c>
      <c r="AL137" s="3">
        <v>0</v>
      </c>
      <c r="AM137" s="3">
        <v>0</v>
      </c>
    </row>
    <row r="138" spans="1:39">
      <c r="A138" s="5" t="s">
        <v>1</v>
      </c>
      <c r="B138" s="6" t="s">
        <v>1</v>
      </c>
      <c r="C138" s="2" t="s">
        <v>0</v>
      </c>
      <c r="D138" s="2" t="s"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  <c r="P138" s="3">
        <v>0</v>
      </c>
      <c r="Q138" s="3">
        <v>0</v>
      </c>
      <c r="R138" s="3">
        <v>0</v>
      </c>
      <c r="S138" s="3">
        <v>0</v>
      </c>
      <c r="T138" s="3">
        <v>0</v>
      </c>
      <c r="U138" s="3">
        <v>0</v>
      </c>
      <c r="V138" s="3">
        <v>0</v>
      </c>
      <c r="W138" s="3">
        <v>0</v>
      </c>
      <c r="X138" s="3">
        <v>0</v>
      </c>
      <c r="Y138" s="3">
        <v>0</v>
      </c>
      <c r="Z138" s="3">
        <v>0</v>
      </c>
      <c r="AA138" s="3">
        <v>0</v>
      </c>
      <c r="AB138" s="3">
        <v>0</v>
      </c>
      <c r="AC138" s="3">
        <v>0</v>
      </c>
      <c r="AD138" s="3">
        <v>0</v>
      </c>
      <c r="AE138" s="3">
        <v>0</v>
      </c>
      <c r="AF138" s="3">
        <v>0</v>
      </c>
      <c r="AG138" s="3">
        <v>0</v>
      </c>
      <c r="AH138" s="3">
        <v>0</v>
      </c>
      <c r="AI138" s="3">
        <v>0</v>
      </c>
      <c r="AJ138" s="3">
        <v>0</v>
      </c>
      <c r="AK138" s="3">
        <v>0</v>
      </c>
      <c r="AL138" s="3">
        <v>0</v>
      </c>
      <c r="AM138" s="3">
        <v>0</v>
      </c>
    </row>
    <row r="139" spans="1:39" ht="63">
      <c r="A139" s="5" t="s">
        <v>24</v>
      </c>
      <c r="B139" s="6" t="s">
        <v>25</v>
      </c>
      <c r="C139" s="2" t="s">
        <v>0</v>
      </c>
      <c r="D139" s="2" t="s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</v>
      </c>
      <c r="W139" s="3">
        <v>0</v>
      </c>
      <c r="X139" s="3">
        <v>0</v>
      </c>
      <c r="Y139" s="3">
        <v>0</v>
      </c>
      <c r="Z139" s="3">
        <v>0</v>
      </c>
      <c r="AA139" s="3">
        <v>0</v>
      </c>
      <c r="AB139" s="3">
        <v>0</v>
      </c>
      <c r="AC139" s="3">
        <v>0</v>
      </c>
      <c r="AD139" s="3">
        <v>0</v>
      </c>
      <c r="AE139" s="3">
        <v>0</v>
      </c>
      <c r="AF139" s="3">
        <v>0</v>
      </c>
      <c r="AG139" s="3">
        <v>0</v>
      </c>
      <c r="AH139" s="3">
        <v>0</v>
      </c>
      <c r="AI139" s="3">
        <v>0</v>
      </c>
      <c r="AJ139" s="3">
        <v>0</v>
      </c>
      <c r="AK139" s="3">
        <v>0</v>
      </c>
      <c r="AL139" s="3">
        <v>0</v>
      </c>
      <c r="AM139" s="3">
        <v>0</v>
      </c>
    </row>
    <row r="140" spans="1:39" ht="31.5">
      <c r="A140" s="5" t="s">
        <v>24</v>
      </c>
      <c r="B140" s="7" t="s">
        <v>2</v>
      </c>
      <c r="C140" s="2" t="s">
        <v>0</v>
      </c>
      <c r="D140" s="2" t="s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3">
        <v>0</v>
      </c>
      <c r="Y140" s="3">
        <v>0</v>
      </c>
      <c r="Z140" s="3">
        <v>0</v>
      </c>
      <c r="AA140" s="3">
        <v>0</v>
      </c>
      <c r="AB140" s="3">
        <v>0</v>
      </c>
      <c r="AC140" s="3">
        <v>0</v>
      </c>
      <c r="AD140" s="3">
        <v>0</v>
      </c>
      <c r="AE140" s="3">
        <v>0</v>
      </c>
      <c r="AF140" s="3">
        <v>0</v>
      </c>
      <c r="AG140" s="3">
        <v>0</v>
      </c>
      <c r="AH140" s="3">
        <v>0</v>
      </c>
      <c r="AI140" s="3">
        <v>0</v>
      </c>
      <c r="AJ140" s="3">
        <v>0</v>
      </c>
      <c r="AK140" s="3">
        <v>0</v>
      </c>
      <c r="AL140" s="3">
        <v>0</v>
      </c>
      <c r="AM140" s="3">
        <v>0</v>
      </c>
    </row>
    <row r="141" spans="1:39" ht="31.5">
      <c r="A141" s="5" t="s">
        <v>24</v>
      </c>
      <c r="B141" s="7" t="s">
        <v>2</v>
      </c>
      <c r="C141" s="2" t="s">
        <v>0</v>
      </c>
      <c r="D141" s="2" t="s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  <c r="N141" s="3">
        <v>0</v>
      </c>
      <c r="O141" s="3">
        <v>0</v>
      </c>
      <c r="P141" s="3">
        <v>0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">
        <v>0</v>
      </c>
      <c r="AB141" s="3">
        <v>0</v>
      </c>
      <c r="AC141" s="3">
        <v>0</v>
      </c>
      <c r="AD141" s="3">
        <v>0</v>
      </c>
      <c r="AE141" s="3">
        <v>0</v>
      </c>
      <c r="AF141" s="3">
        <v>0</v>
      </c>
      <c r="AG141" s="3">
        <v>0</v>
      </c>
      <c r="AH141" s="3">
        <v>0</v>
      </c>
      <c r="AI141" s="3">
        <v>0</v>
      </c>
      <c r="AJ141" s="3">
        <v>0</v>
      </c>
      <c r="AK141" s="3">
        <v>0</v>
      </c>
      <c r="AL141" s="3">
        <v>0</v>
      </c>
      <c r="AM141" s="3">
        <v>0</v>
      </c>
    </row>
    <row r="142" spans="1:39">
      <c r="A142" s="5" t="s">
        <v>1</v>
      </c>
      <c r="B142" s="6" t="s">
        <v>1</v>
      </c>
      <c r="C142" s="2" t="s">
        <v>0</v>
      </c>
      <c r="D142" s="2" t="s"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  <c r="Z142" s="3">
        <v>0</v>
      </c>
      <c r="AA142" s="3">
        <v>0</v>
      </c>
      <c r="AB142" s="3">
        <v>0</v>
      </c>
      <c r="AC142" s="3">
        <v>0</v>
      </c>
      <c r="AD142" s="3">
        <v>0</v>
      </c>
      <c r="AE142" s="3">
        <v>0</v>
      </c>
      <c r="AF142" s="3">
        <v>0</v>
      </c>
      <c r="AG142" s="3">
        <v>0</v>
      </c>
      <c r="AH142" s="3">
        <v>0</v>
      </c>
      <c r="AI142" s="3">
        <v>0</v>
      </c>
      <c r="AJ142" s="3">
        <v>0</v>
      </c>
      <c r="AK142" s="3">
        <v>0</v>
      </c>
      <c r="AL142" s="3">
        <v>0</v>
      </c>
      <c r="AM142" s="3">
        <v>0</v>
      </c>
    </row>
    <row r="143" spans="1:39" ht="63">
      <c r="A143" s="5" t="s">
        <v>22</v>
      </c>
      <c r="B143" s="6" t="s">
        <v>23</v>
      </c>
      <c r="C143" s="2" t="s">
        <v>0</v>
      </c>
      <c r="D143" s="2" t="s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  <c r="Z143" s="3">
        <v>0</v>
      </c>
      <c r="AA143" s="3">
        <v>0</v>
      </c>
      <c r="AB143" s="3">
        <v>0</v>
      </c>
      <c r="AC143" s="3">
        <v>0</v>
      </c>
      <c r="AD143" s="3">
        <v>0</v>
      </c>
      <c r="AE143" s="3">
        <v>0</v>
      </c>
      <c r="AF143" s="3">
        <v>0</v>
      </c>
      <c r="AG143" s="3">
        <v>0</v>
      </c>
      <c r="AH143" s="3">
        <v>0</v>
      </c>
      <c r="AI143" s="3">
        <v>0</v>
      </c>
      <c r="AJ143" s="3">
        <v>0</v>
      </c>
      <c r="AK143" s="3">
        <v>0</v>
      </c>
      <c r="AL143" s="3">
        <v>0</v>
      </c>
      <c r="AM143" s="3">
        <v>0</v>
      </c>
    </row>
    <row r="144" spans="1:39" ht="31.5">
      <c r="A144" s="5" t="s">
        <v>22</v>
      </c>
      <c r="B144" s="7" t="s">
        <v>2</v>
      </c>
      <c r="C144" s="2" t="s">
        <v>0</v>
      </c>
      <c r="D144" s="2" t="s">
        <v>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  <c r="O144" s="3">
        <v>0</v>
      </c>
      <c r="P144" s="3">
        <v>0</v>
      </c>
      <c r="Q144" s="3">
        <v>0</v>
      </c>
      <c r="R144" s="3">
        <v>0</v>
      </c>
      <c r="S144" s="3">
        <v>0</v>
      </c>
      <c r="T144" s="3">
        <v>0</v>
      </c>
      <c r="U144" s="3">
        <v>0</v>
      </c>
      <c r="V144" s="3">
        <v>0</v>
      </c>
      <c r="W144" s="3">
        <v>0</v>
      </c>
      <c r="X144" s="3">
        <v>0</v>
      </c>
      <c r="Y144" s="3">
        <v>0</v>
      </c>
      <c r="Z144" s="3">
        <v>0</v>
      </c>
      <c r="AA144" s="3">
        <v>0</v>
      </c>
      <c r="AB144" s="3">
        <v>0</v>
      </c>
      <c r="AC144" s="3">
        <v>0</v>
      </c>
      <c r="AD144" s="3">
        <v>0</v>
      </c>
      <c r="AE144" s="3">
        <v>0</v>
      </c>
      <c r="AF144" s="3">
        <v>0</v>
      </c>
      <c r="AG144" s="3">
        <v>0</v>
      </c>
      <c r="AH144" s="3">
        <v>0</v>
      </c>
      <c r="AI144" s="3">
        <v>0</v>
      </c>
      <c r="AJ144" s="3">
        <v>0</v>
      </c>
      <c r="AK144" s="3">
        <v>0</v>
      </c>
      <c r="AL144" s="3">
        <v>0</v>
      </c>
      <c r="AM144" s="3">
        <v>0</v>
      </c>
    </row>
    <row r="145" spans="1:39" ht="31.5">
      <c r="A145" s="5" t="s">
        <v>22</v>
      </c>
      <c r="B145" s="7" t="s">
        <v>2</v>
      </c>
      <c r="C145" s="2" t="s">
        <v>0</v>
      </c>
      <c r="D145" s="2" t="s"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  <c r="Q145" s="3">
        <v>0</v>
      </c>
      <c r="R145" s="3">
        <v>0</v>
      </c>
      <c r="S145" s="3">
        <v>0</v>
      </c>
      <c r="T145" s="3">
        <v>0</v>
      </c>
      <c r="U145" s="3">
        <v>0</v>
      </c>
      <c r="V145" s="3">
        <v>0</v>
      </c>
      <c r="W145" s="3">
        <v>0</v>
      </c>
      <c r="X145" s="3">
        <v>0</v>
      </c>
      <c r="Y145" s="3">
        <v>0</v>
      </c>
      <c r="Z145" s="3">
        <v>0</v>
      </c>
      <c r="AA145" s="3">
        <v>0</v>
      </c>
      <c r="AB145" s="3">
        <v>0</v>
      </c>
      <c r="AC145" s="3">
        <v>0</v>
      </c>
      <c r="AD145" s="3">
        <v>0</v>
      </c>
      <c r="AE145" s="3">
        <v>0</v>
      </c>
      <c r="AF145" s="3">
        <v>0</v>
      </c>
      <c r="AG145" s="3">
        <v>0</v>
      </c>
      <c r="AH145" s="3">
        <v>0</v>
      </c>
      <c r="AI145" s="3">
        <v>0</v>
      </c>
      <c r="AJ145" s="3">
        <v>0</v>
      </c>
      <c r="AK145" s="3">
        <v>0</v>
      </c>
      <c r="AL145" s="3">
        <v>0</v>
      </c>
      <c r="AM145" s="3">
        <v>0</v>
      </c>
    </row>
    <row r="146" spans="1:39">
      <c r="A146" s="5" t="s">
        <v>1</v>
      </c>
      <c r="B146" s="6" t="s">
        <v>1</v>
      </c>
      <c r="C146" s="2" t="s">
        <v>0</v>
      </c>
      <c r="D146" s="2" t="s">
        <v>0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0</v>
      </c>
      <c r="AC146" s="3">
        <v>0</v>
      </c>
      <c r="AD146" s="3">
        <v>0</v>
      </c>
      <c r="AE146" s="3">
        <v>0</v>
      </c>
      <c r="AF146" s="3">
        <v>0</v>
      </c>
      <c r="AG146" s="3">
        <v>0</v>
      </c>
      <c r="AH146" s="3">
        <v>0</v>
      </c>
      <c r="AI146" s="3">
        <v>0</v>
      </c>
      <c r="AJ146" s="3">
        <v>0</v>
      </c>
      <c r="AK146" s="3">
        <v>0</v>
      </c>
      <c r="AL146" s="3">
        <v>0</v>
      </c>
      <c r="AM146" s="3">
        <v>0</v>
      </c>
    </row>
    <row r="147" spans="1:39" ht="63">
      <c r="A147" s="5" t="s">
        <v>21</v>
      </c>
      <c r="B147" s="6" t="s">
        <v>20</v>
      </c>
      <c r="C147" s="2" t="s">
        <v>0</v>
      </c>
      <c r="D147" s="2" t="s"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  <c r="O147" s="3">
        <v>0</v>
      </c>
      <c r="P147" s="3">
        <v>0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  <c r="Z147" s="3">
        <v>0</v>
      </c>
      <c r="AA147" s="3">
        <v>0</v>
      </c>
      <c r="AB147" s="3">
        <v>0</v>
      </c>
      <c r="AC147" s="3">
        <v>0</v>
      </c>
      <c r="AD147" s="3">
        <v>0</v>
      </c>
      <c r="AE147" s="3">
        <v>0</v>
      </c>
      <c r="AF147" s="3">
        <v>0</v>
      </c>
      <c r="AG147" s="3">
        <v>0</v>
      </c>
      <c r="AH147" s="3">
        <v>0</v>
      </c>
      <c r="AI147" s="3">
        <v>0</v>
      </c>
      <c r="AJ147" s="3">
        <v>0</v>
      </c>
      <c r="AK147" s="3">
        <v>0</v>
      </c>
      <c r="AL147" s="3">
        <v>0</v>
      </c>
      <c r="AM147" s="3">
        <v>0</v>
      </c>
    </row>
    <row r="148" spans="1:39" ht="47.25">
      <c r="A148" s="5" t="s">
        <v>18</v>
      </c>
      <c r="B148" s="6" t="s">
        <v>19</v>
      </c>
      <c r="C148" s="2" t="s">
        <v>0</v>
      </c>
      <c r="D148" s="2" t="s"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  <c r="Q148" s="3">
        <v>0</v>
      </c>
      <c r="R148" s="3">
        <v>0</v>
      </c>
      <c r="S148" s="3">
        <v>0</v>
      </c>
      <c r="T148" s="3">
        <v>0</v>
      </c>
      <c r="U148" s="3">
        <v>0</v>
      </c>
      <c r="V148" s="3">
        <v>0</v>
      </c>
      <c r="W148" s="3">
        <v>0</v>
      </c>
      <c r="X148" s="3">
        <v>0</v>
      </c>
      <c r="Y148" s="3">
        <v>0</v>
      </c>
      <c r="Z148" s="3">
        <v>0</v>
      </c>
      <c r="AA148" s="3">
        <v>0</v>
      </c>
      <c r="AB148" s="3">
        <v>0</v>
      </c>
      <c r="AC148" s="3">
        <v>0</v>
      </c>
      <c r="AD148" s="3">
        <v>0</v>
      </c>
      <c r="AE148" s="3">
        <v>0</v>
      </c>
      <c r="AF148" s="3">
        <v>0</v>
      </c>
      <c r="AG148" s="3">
        <v>0</v>
      </c>
      <c r="AH148" s="3">
        <v>0</v>
      </c>
      <c r="AI148" s="3">
        <v>0</v>
      </c>
      <c r="AJ148" s="3">
        <v>0</v>
      </c>
      <c r="AK148" s="3">
        <v>0</v>
      </c>
      <c r="AL148" s="3">
        <v>0</v>
      </c>
      <c r="AM148" s="3">
        <v>0</v>
      </c>
    </row>
    <row r="149" spans="1:39" ht="31.5">
      <c r="A149" s="5" t="s">
        <v>18</v>
      </c>
      <c r="B149" s="7" t="s">
        <v>2</v>
      </c>
      <c r="C149" s="2" t="s">
        <v>0</v>
      </c>
      <c r="D149" s="2" t="s">
        <v>0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3">
        <v>0</v>
      </c>
      <c r="Y149" s="3">
        <v>0</v>
      </c>
      <c r="Z149" s="3">
        <v>0</v>
      </c>
      <c r="AA149" s="3">
        <v>0</v>
      </c>
      <c r="AB149" s="3">
        <v>0</v>
      </c>
      <c r="AC149" s="3">
        <v>0</v>
      </c>
      <c r="AD149" s="3">
        <v>0</v>
      </c>
      <c r="AE149" s="3">
        <v>0</v>
      </c>
      <c r="AF149" s="3">
        <v>0</v>
      </c>
      <c r="AG149" s="3">
        <v>0</v>
      </c>
      <c r="AH149" s="3">
        <v>0</v>
      </c>
      <c r="AI149" s="3">
        <v>0</v>
      </c>
      <c r="AJ149" s="3">
        <v>0</v>
      </c>
      <c r="AK149" s="3">
        <v>0</v>
      </c>
      <c r="AL149" s="3">
        <v>0</v>
      </c>
      <c r="AM149" s="3">
        <v>0</v>
      </c>
    </row>
    <row r="150" spans="1:39" ht="31.5">
      <c r="A150" s="5" t="s">
        <v>18</v>
      </c>
      <c r="B150" s="7" t="s">
        <v>2</v>
      </c>
      <c r="C150" s="2" t="s">
        <v>0</v>
      </c>
      <c r="D150" s="2" t="s"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  <c r="Z150" s="3">
        <v>0</v>
      </c>
      <c r="AA150" s="3">
        <v>0</v>
      </c>
      <c r="AB150" s="3">
        <v>0</v>
      </c>
      <c r="AC150" s="3">
        <v>0</v>
      </c>
      <c r="AD150" s="3">
        <v>0</v>
      </c>
      <c r="AE150" s="3">
        <v>0</v>
      </c>
      <c r="AF150" s="3">
        <v>0</v>
      </c>
      <c r="AG150" s="3">
        <v>0</v>
      </c>
      <c r="AH150" s="3">
        <v>0</v>
      </c>
      <c r="AI150" s="3">
        <v>0</v>
      </c>
      <c r="AJ150" s="3">
        <v>0</v>
      </c>
      <c r="AK150" s="3">
        <v>0</v>
      </c>
      <c r="AL150" s="3">
        <v>0</v>
      </c>
      <c r="AM150" s="3">
        <v>0</v>
      </c>
    </row>
    <row r="151" spans="1:39">
      <c r="A151" s="5" t="s">
        <v>1</v>
      </c>
      <c r="B151" s="6" t="s">
        <v>1</v>
      </c>
      <c r="C151" s="2" t="s">
        <v>0</v>
      </c>
      <c r="D151" s="2" t="s">
        <v>0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  <c r="M151" s="3">
        <v>0</v>
      </c>
      <c r="N151" s="3">
        <v>0</v>
      </c>
      <c r="O151" s="3">
        <v>0</v>
      </c>
      <c r="P151" s="3">
        <v>0</v>
      </c>
      <c r="Q151" s="3">
        <v>0</v>
      </c>
      <c r="R151" s="3">
        <v>0</v>
      </c>
      <c r="S151" s="3">
        <v>0</v>
      </c>
      <c r="T151" s="3">
        <v>0</v>
      </c>
      <c r="U151" s="3">
        <v>0</v>
      </c>
      <c r="V151" s="3">
        <v>0</v>
      </c>
      <c r="W151" s="3">
        <v>0</v>
      </c>
      <c r="X151" s="3">
        <v>0</v>
      </c>
      <c r="Y151" s="3">
        <v>0</v>
      </c>
      <c r="Z151" s="3">
        <v>0</v>
      </c>
      <c r="AA151" s="3">
        <v>0</v>
      </c>
      <c r="AB151" s="3">
        <v>0</v>
      </c>
      <c r="AC151" s="3">
        <v>0</v>
      </c>
      <c r="AD151" s="3">
        <v>0</v>
      </c>
      <c r="AE151" s="3">
        <v>0</v>
      </c>
      <c r="AF151" s="3">
        <v>0</v>
      </c>
      <c r="AG151" s="3">
        <v>0</v>
      </c>
      <c r="AH151" s="3">
        <v>0</v>
      </c>
      <c r="AI151" s="3">
        <v>0</v>
      </c>
      <c r="AJ151" s="3">
        <v>0</v>
      </c>
      <c r="AK151" s="3">
        <v>0</v>
      </c>
      <c r="AL151" s="3">
        <v>0</v>
      </c>
      <c r="AM151" s="3">
        <v>0</v>
      </c>
    </row>
    <row r="152" spans="1:39" ht="63">
      <c r="A152" s="5" t="s">
        <v>16</v>
      </c>
      <c r="B152" s="6" t="s">
        <v>17</v>
      </c>
      <c r="C152" s="2" t="s">
        <v>0</v>
      </c>
      <c r="D152" s="2" t="s"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  <c r="O152" s="3">
        <v>0</v>
      </c>
      <c r="P152" s="3">
        <v>0</v>
      </c>
      <c r="Q152" s="3">
        <v>0</v>
      </c>
      <c r="R152" s="3">
        <v>0</v>
      </c>
      <c r="S152" s="3">
        <v>0</v>
      </c>
      <c r="T152" s="3">
        <v>0</v>
      </c>
      <c r="U152" s="3">
        <v>0</v>
      </c>
      <c r="V152" s="3">
        <v>0</v>
      </c>
      <c r="W152" s="3">
        <v>0</v>
      </c>
      <c r="X152" s="3">
        <v>0</v>
      </c>
      <c r="Y152" s="3">
        <v>0</v>
      </c>
      <c r="Z152" s="3">
        <v>0</v>
      </c>
      <c r="AA152" s="3">
        <v>0</v>
      </c>
      <c r="AB152" s="3">
        <v>0</v>
      </c>
      <c r="AC152" s="3">
        <v>0</v>
      </c>
      <c r="AD152" s="3">
        <v>0</v>
      </c>
      <c r="AE152" s="3">
        <v>0</v>
      </c>
      <c r="AF152" s="3">
        <v>0</v>
      </c>
      <c r="AG152" s="3">
        <v>0</v>
      </c>
      <c r="AH152" s="3">
        <v>0</v>
      </c>
      <c r="AI152" s="3">
        <v>0</v>
      </c>
      <c r="AJ152" s="3">
        <v>0</v>
      </c>
      <c r="AK152" s="3">
        <v>0</v>
      </c>
      <c r="AL152" s="3">
        <v>0</v>
      </c>
      <c r="AM152" s="3">
        <v>0</v>
      </c>
    </row>
    <row r="153" spans="1:39" ht="31.5">
      <c r="A153" s="5" t="s">
        <v>16</v>
      </c>
      <c r="B153" s="7" t="s">
        <v>2</v>
      </c>
      <c r="C153" s="2" t="s">
        <v>0</v>
      </c>
      <c r="D153" s="2" t="s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0</v>
      </c>
      <c r="M153" s="3">
        <v>0</v>
      </c>
      <c r="N153" s="3">
        <v>0</v>
      </c>
      <c r="O153" s="3">
        <v>0</v>
      </c>
      <c r="P153" s="3">
        <v>0</v>
      </c>
      <c r="Q153" s="3">
        <v>0</v>
      </c>
      <c r="R153" s="3">
        <v>0</v>
      </c>
      <c r="S153" s="3">
        <v>0</v>
      </c>
      <c r="T153" s="3">
        <v>0</v>
      </c>
      <c r="U153" s="3">
        <v>0</v>
      </c>
      <c r="V153" s="3">
        <v>0</v>
      </c>
      <c r="W153" s="3">
        <v>0</v>
      </c>
      <c r="X153" s="3">
        <v>0</v>
      </c>
      <c r="Y153" s="3">
        <v>0</v>
      </c>
      <c r="Z153" s="3">
        <v>0</v>
      </c>
      <c r="AA153" s="3">
        <v>0</v>
      </c>
      <c r="AB153" s="3">
        <v>0</v>
      </c>
      <c r="AC153" s="3">
        <v>0</v>
      </c>
      <c r="AD153" s="3">
        <v>0</v>
      </c>
      <c r="AE153" s="3">
        <v>0</v>
      </c>
      <c r="AF153" s="3">
        <v>0</v>
      </c>
      <c r="AG153" s="3">
        <v>0</v>
      </c>
      <c r="AH153" s="3">
        <v>0</v>
      </c>
      <c r="AI153" s="3">
        <v>0</v>
      </c>
      <c r="AJ153" s="3">
        <v>0</v>
      </c>
      <c r="AK153" s="3">
        <v>0</v>
      </c>
      <c r="AL153" s="3">
        <v>0</v>
      </c>
      <c r="AM153" s="3">
        <v>0</v>
      </c>
    </row>
    <row r="154" spans="1:39" ht="31.5">
      <c r="A154" s="5" t="s">
        <v>16</v>
      </c>
      <c r="B154" s="7" t="s">
        <v>2</v>
      </c>
      <c r="C154" s="2" t="s">
        <v>0</v>
      </c>
      <c r="D154" s="2" t="s">
        <v>0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0</v>
      </c>
      <c r="M154" s="3">
        <v>0</v>
      </c>
      <c r="N154" s="3">
        <v>0</v>
      </c>
      <c r="O154" s="3">
        <v>0</v>
      </c>
      <c r="P154" s="3">
        <v>0</v>
      </c>
      <c r="Q154" s="3">
        <v>0</v>
      </c>
      <c r="R154" s="3">
        <v>0</v>
      </c>
      <c r="S154" s="3">
        <v>0</v>
      </c>
      <c r="T154" s="3">
        <v>0</v>
      </c>
      <c r="U154" s="3">
        <v>0</v>
      </c>
      <c r="V154" s="3">
        <v>0</v>
      </c>
      <c r="W154" s="3">
        <v>0</v>
      </c>
      <c r="X154" s="3">
        <v>0</v>
      </c>
      <c r="Y154" s="3">
        <v>0</v>
      </c>
      <c r="Z154" s="3">
        <v>0</v>
      </c>
      <c r="AA154" s="3">
        <v>0</v>
      </c>
      <c r="AB154" s="3">
        <v>0</v>
      </c>
      <c r="AC154" s="3">
        <v>0</v>
      </c>
      <c r="AD154" s="3">
        <v>0</v>
      </c>
      <c r="AE154" s="3">
        <v>0</v>
      </c>
      <c r="AF154" s="3">
        <v>0</v>
      </c>
      <c r="AG154" s="3">
        <v>0</v>
      </c>
      <c r="AH154" s="3">
        <v>0</v>
      </c>
      <c r="AI154" s="3">
        <v>0</v>
      </c>
      <c r="AJ154" s="3">
        <v>0</v>
      </c>
      <c r="AK154" s="3">
        <v>0</v>
      </c>
      <c r="AL154" s="3">
        <v>0</v>
      </c>
      <c r="AM154" s="3">
        <v>0</v>
      </c>
    </row>
    <row r="155" spans="1:39">
      <c r="A155" s="5" t="s">
        <v>1</v>
      </c>
      <c r="B155" s="6" t="s">
        <v>1</v>
      </c>
      <c r="C155" s="2" t="s">
        <v>0</v>
      </c>
      <c r="D155" s="2" t="s">
        <v>0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0</v>
      </c>
      <c r="M155" s="3">
        <v>0</v>
      </c>
      <c r="N155" s="3">
        <v>0</v>
      </c>
      <c r="O155" s="3">
        <v>0</v>
      </c>
      <c r="P155" s="3">
        <v>0</v>
      </c>
      <c r="Q155" s="3">
        <v>0</v>
      </c>
      <c r="R155" s="3">
        <v>0</v>
      </c>
      <c r="S155" s="3">
        <v>0</v>
      </c>
      <c r="T155" s="3">
        <v>0</v>
      </c>
      <c r="U155" s="3">
        <v>0</v>
      </c>
      <c r="V155" s="3">
        <v>0</v>
      </c>
      <c r="W155" s="3">
        <v>0</v>
      </c>
      <c r="X155" s="3">
        <v>0</v>
      </c>
      <c r="Y155" s="3">
        <v>0</v>
      </c>
      <c r="Z155" s="3">
        <v>0</v>
      </c>
      <c r="AA155" s="3">
        <v>0</v>
      </c>
      <c r="AB155" s="3">
        <v>0</v>
      </c>
      <c r="AC155" s="3">
        <v>0</v>
      </c>
      <c r="AD155" s="3">
        <v>0</v>
      </c>
      <c r="AE155" s="3">
        <v>0</v>
      </c>
      <c r="AF155" s="3">
        <v>0</v>
      </c>
      <c r="AG155" s="3">
        <v>0</v>
      </c>
      <c r="AH155" s="3">
        <v>0</v>
      </c>
      <c r="AI155" s="3">
        <v>0</v>
      </c>
      <c r="AJ155" s="3">
        <v>0</v>
      </c>
      <c r="AK155" s="3">
        <v>0</v>
      </c>
      <c r="AL155" s="3">
        <v>0</v>
      </c>
      <c r="AM155" s="3">
        <v>0</v>
      </c>
    </row>
    <row r="156" spans="1:39" s="27" customFormat="1" ht="94.5">
      <c r="A156" s="15" t="s">
        <v>15</v>
      </c>
      <c r="B156" s="14" t="s">
        <v>14</v>
      </c>
      <c r="C156" s="2" t="s">
        <v>0</v>
      </c>
      <c r="D156" s="2" t="s">
        <v>0</v>
      </c>
      <c r="E156" s="25">
        <v>0</v>
      </c>
      <c r="F156" s="25">
        <v>0</v>
      </c>
      <c r="G156" s="25">
        <v>0</v>
      </c>
      <c r="H156" s="25">
        <v>0</v>
      </c>
      <c r="I156" s="25">
        <v>0</v>
      </c>
      <c r="J156" s="25">
        <v>0</v>
      </c>
      <c r="K156" s="25">
        <v>0</v>
      </c>
      <c r="L156" s="25">
        <v>0</v>
      </c>
      <c r="M156" s="25">
        <v>0</v>
      </c>
      <c r="N156" s="25">
        <v>0</v>
      </c>
      <c r="O156" s="25">
        <v>0</v>
      </c>
      <c r="P156" s="25">
        <v>0</v>
      </c>
      <c r="Q156" s="25">
        <v>0</v>
      </c>
      <c r="R156" s="25">
        <v>0</v>
      </c>
      <c r="S156" s="25">
        <v>0</v>
      </c>
      <c r="T156" s="25">
        <v>0</v>
      </c>
      <c r="U156" s="25">
        <v>0</v>
      </c>
      <c r="V156" s="25">
        <v>0</v>
      </c>
      <c r="W156" s="25">
        <v>0</v>
      </c>
      <c r="X156" s="25">
        <v>0</v>
      </c>
      <c r="Y156" s="25">
        <v>0</v>
      </c>
      <c r="Z156" s="25">
        <v>0</v>
      </c>
      <c r="AA156" s="25">
        <v>0</v>
      </c>
      <c r="AB156" s="25">
        <v>0</v>
      </c>
      <c r="AC156" s="25">
        <v>0</v>
      </c>
      <c r="AD156" s="25">
        <v>0</v>
      </c>
      <c r="AE156" s="25">
        <v>0</v>
      </c>
      <c r="AF156" s="25">
        <v>0</v>
      </c>
      <c r="AG156" s="25">
        <v>0</v>
      </c>
      <c r="AH156" s="25">
        <v>0</v>
      </c>
      <c r="AI156" s="25">
        <v>0</v>
      </c>
      <c r="AJ156" s="25">
        <v>0</v>
      </c>
      <c r="AK156" s="25">
        <v>0</v>
      </c>
      <c r="AL156" s="25">
        <v>0</v>
      </c>
      <c r="AM156" s="25">
        <v>0</v>
      </c>
    </row>
    <row r="157" spans="1:39" ht="78.75">
      <c r="A157" s="5" t="s">
        <v>12</v>
      </c>
      <c r="B157" s="6" t="s">
        <v>13</v>
      </c>
      <c r="C157" s="2" t="s">
        <v>0</v>
      </c>
      <c r="D157" s="2" t="s"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  <c r="M157" s="3">
        <v>0</v>
      </c>
      <c r="N157" s="3">
        <v>0</v>
      </c>
      <c r="O157" s="3">
        <v>0</v>
      </c>
      <c r="P157" s="3">
        <v>0</v>
      </c>
      <c r="Q157" s="3">
        <v>0</v>
      </c>
      <c r="R157" s="3">
        <v>0</v>
      </c>
      <c r="S157" s="3">
        <v>0</v>
      </c>
      <c r="T157" s="3">
        <v>0</v>
      </c>
      <c r="U157" s="3">
        <v>0</v>
      </c>
      <c r="V157" s="3">
        <v>0</v>
      </c>
      <c r="W157" s="3">
        <v>0</v>
      </c>
      <c r="X157" s="3">
        <v>0</v>
      </c>
      <c r="Y157" s="3">
        <v>0</v>
      </c>
      <c r="Z157" s="3">
        <v>0</v>
      </c>
      <c r="AA157" s="3">
        <v>0</v>
      </c>
      <c r="AB157" s="3">
        <v>0</v>
      </c>
      <c r="AC157" s="3">
        <v>0</v>
      </c>
      <c r="AD157" s="3">
        <v>0</v>
      </c>
      <c r="AE157" s="3">
        <v>0</v>
      </c>
      <c r="AF157" s="3">
        <v>0</v>
      </c>
      <c r="AG157" s="3">
        <v>0</v>
      </c>
      <c r="AH157" s="3">
        <v>0</v>
      </c>
      <c r="AI157" s="3">
        <v>0</v>
      </c>
      <c r="AJ157" s="3">
        <v>0</v>
      </c>
      <c r="AK157" s="3">
        <v>0</v>
      </c>
      <c r="AL157" s="3">
        <v>0</v>
      </c>
      <c r="AM157" s="3">
        <v>0</v>
      </c>
    </row>
    <row r="158" spans="1:39" ht="31.5">
      <c r="A158" s="5" t="s">
        <v>12</v>
      </c>
      <c r="B158" s="7" t="s">
        <v>2</v>
      </c>
      <c r="C158" s="2" t="s">
        <v>0</v>
      </c>
      <c r="D158" s="2" t="s">
        <v>0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0</v>
      </c>
      <c r="M158" s="3">
        <v>0</v>
      </c>
      <c r="N158" s="3">
        <v>0</v>
      </c>
      <c r="O158" s="3">
        <v>0</v>
      </c>
      <c r="P158" s="3">
        <v>0</v>
      </c>
      <c r="Q158" s="3">
        <v>0</v>
      </c>
      <c r="R158" s="3">
        <v>0</v>
      </c>
      <c r="S158" s="3">
        <v>0</v>
      </c>
      <c r="T158" s="3">
        <v>0</v>
      </c>
      <c r="U158" s="3">
        <v>0</v>
      </c>
      <c r="V158" s="3">
        <v>0</v>
      </c>
      <c r="W158" s="3">
        <v>0</v>
      </c>
      <c r="X158" s="3">
        <v>0</v>
      </c>
      <c r="Y158" s="3">
        <v>0</v>
      </c>
      <c r="Z158" s="3">
        <v>0</v>
      </c>
      <c r="AA158" s="3">
        <v>0</v>
      </c>
      <c r="AB158" s="3">
        <v>0</v>
      </c>
      <c r="AC158" s="3">
        <v>0</v>
      </c>
      <c r="AD158" s="3">
        <v>0</v>
      </c>
      <c r="AE158" s="3">
        <v>0</v>
      </c>
      <c r="AF158" s="3">
        <v>0</v>
      </c>
      <c r="AG158" s="3">
        <v>0</v>
      </c>
      <c r="AH158" s="3">
        <v>0</v>
      </c>
      <c r="AI158" s="3">
        <v>0</v>
      </c>
      <c r="AJ158" s="3">
        <v>0</v>
      </c>
      <c r="AK158" s="3">
        <v>0</v>
      </c>
      <c r="AL158" s="3">
        <v>0</v>
      </c>
      <c r="AM158" s="3">
        <v>0</v>
      </c>
    </row>
    <row r="159" spans="1:39" ht="31.5">
      <c r="A159" s="5" t="s">
        <v>12</v>
      </c>
      <c r="B159" s="7" t="s">
        <v>2</v>
      </c>
      <c r="C159" s="2" t="s">
        <v>0</v>
      </c>
      <c r="D159" s="2" t="s"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  <c r="O159" s="3">
        <v>0</v>
      </c>
      <c r="P159" s="3">
        <v>0</v>
      </c>
      <c r="Q159" s="3">
        <v>0</v>
      </c>
      <c r="R159" s="3">
        <v>0</v>
      </c>
      <c r="S159" s="3">
        <v>0</v>
      </c>
      <c r="T159" s="3">
        <v>0</v>
      </c>
      <c r="U159" s="3">
        <v>0</v>
      </c>
      <c r="V159" s="3">
        <v>0</v>
      </c>
      <c r="W159" s="3">
        <v>0</v>
      </c>
      <c r="X159" s="3">
        <v>0</v>
      </c>
      <c r="Y159" s="3">
        <v>0</v>
      </c>
      <c r="Z159" s="3">
        <v>0</v>
      </c>
      <c r="AA159" s="3">
        <v>0</v>
      </c>
      <c r="AB159" s="3">
        <v>0</v>
      </c>
      <c r="AC159" s="3">
        <v>0</v>
      </c>
      <c r="AD159" s="3">
        <v>0</v>
      </c>
      <c r="AE159" s="3">
        <v>0</v>
      </c>
      <c r="AF159" s="3">
        <v>0</v>
      </c>
      <c r="AG159" s="3">
        <v>0</v>
      </c>
      <c r="AH159" s="3">
        <v>0</v>
      </c>
      <c r="AI159" s="3">
        <v>0</v>
      </c>
      <c r="AJ159" s="3">
        <v>0</v>
      </c>
      <c r="AK159" s="3">
        <v>0</v>
      </c>
      <c r="AL159" s="3">
        <v>0</v>
      </c>
      <c r="AM159" s="3">
        <v>0</v>
      </c>
    </row>
    <row r="160" spans="1:39" s="9" customFormat="1" ht="78.75">
      <c r="A160" s="13" t="s">
        <v>10</v>
      </c>
      <c r="B160" s="12" t="s">
        <v>11</v>
      </c>
      <c r="C160" s="11" t="s">
        <v>0</v>
      </c>
      <c r="D160" s="11" t="s">
        <v>0</v>
      </c>
      <c r="E160" s="10">
        <v>0</v>
      </c>
      <c r="F160" s="10">
        <v>0</v>
      </c>
      <c r="G160" s="10">
        <v>0</v>
      </c>
      <c r="H160" s="10">
        <v>0</v>
      </c>
      <c r="I160" s="10">
        <v>0</v>
      </c>
      <c r="J160" s="10">
        <v>0</v>
      </c>
      <c r="K160" s="10">
        <v>0</v>
      </c>
      <c r="L160" s="10">
        <v>0</v>
      </c>
      <c r="M160" s="10">
        <v>0</v>
      </c>
      <c r="N160" s="10">
        <v>0</v>
      </c>
      <c r="O160" s="10">
        <v>0</v>
      </c>
      <c r="P160" s="10">
        <v>0</v>
      </c>
      <c r="Q160" s="10">
        <v>0</v>
      </c>
      <c r="R160" s="10">
        <v>0</v>
      </c>
      <c r="S160" s="10">
        <v>0</v>
      </c>
      <c r="T160" s="10">
        <v>0</v>
      </c>
      <c r="U160" s="10">
        <v>0</v>
      </c>
      <c r="V160" s="10">
        <v>0</v>
      </c>
      <c r="W160" s="10">
        <v>0</v>
      </c>
      <c r="X160" s="10">
        <v>0</v>
      </c>
      <c r="Y160" s="10">
        <v>0</v>
      </c>
      <c r="Z160" s="10">
        <v>0</v>
      </c>
      <c r="AA160" s="10">
        <v>0</v>
      </c>
      <c r="AB160" s="10">
        <v>0</v>
      </c>
      <c r="AC160" s="10">
        <v>0</v>
      </c>
      <c r="AD160" s="10">
        <v>0</v>
      </c>
      <c r="AE160" s="10">
        <v>0</v>
      </c>
      <c r="AF160" s="10">
        <v>0</v>
      </c>
      <c r="AG160" s="10">
        <v>0</v>
      </c>
      <c r="AH160" s="10">
        <v>0</v>
      </c>
      <c r="AI160" s="10">
        <v>0</v>
      </c>
      <c r="AJ160" s="10">
        <v>0</v>
      </c>
      <c r="AK160" s="10">
        <v>0</v>
      </c>
      <c r="AL160" s="10">
        <v>0</v>
      </c>
      <c r="AM160" s="10">
        <v>0</v>
      </c>
    </row>
    <row r="161" spans="1:39" s="27" customFormat="1" ht="63">
      <c r="A161" s="15" t="s">
        <v>48</v>
      </c>
      <c r="B161" s="28" t="s">
        <v>143</v>
      </c>
      <c r="C161" s="8" t="s">
        <v>261</v>
      </c>
      <c r="D161" s="2" t="s">
        <v>0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25">
        <v>0</v>
      </c>
      <c r="K161" s="25">
        <v>0</v>
      </c>
      <c r="L161" s="25">
        <v>0</v>
      </c>
      <c r="M161" s="25">
        <v>0</v>
      </c>
      <c r="N161" s="25">
        <v>0</v>
      </c>
      <c r="O161" s="25">
        <v>0</v>
      </c>
      <c r="P161" s="25">
        <v>0</v>
      </c>
      <c r="Q161" s="25">
        <v>0</v>
      </c>
      <c r="R161" s="25">
        <v>0</v>
      </c>
      <c r="S161" s="25">
        <v>0</v>
      </c>
      <c r="T161" s="25">
        <v>0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5">
        <v>0</v>
      </c>
      <c r="AB161" s="25">
        <v>0</v>
      </c>
      <c r="AC161" s="25">
        <v>0</v>
      </c>
      <c r="AD161" s="25">
        <v>0</v>
      </c>
      <c r="AE161" s="25">
        <v>0</v>
      </c>
      <c r="AF161" s="25">
        <v>0</v>
      </c>
      <c r="AG161" s="25">
        <v>0</v>
      </c>
      <c r="AH161" s="25">
        <v>0</v>
      </c>
      <c r="AI161" s="25">
        <v>0</v>
      </c>
      <c r="AJ161" s="25">
        <v>0</v>
      </c>
      <c r="AK161" s="25">
        <v>0</v>
      </c>
      <c r="AL161" s="25">
        <v>0</v>
      </c>
      <c r="AM161" s="25">
        <v>0</v>
      </c>
    </row>
    <row r="162" spans="1:39" ht="31.5">
      <c r="A162" s="5" t="s">
        <v>10</v>
      </c>
      <c r="B162" s="7" t="s">
        <v>2</v>
      </c>
      <c r="C162" s="2" t="s">
        <v>0</v>
      </c>
      <c r="D162" s="2" t="s"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  <c r="O162" s="3">
        <v>0</v>
      </c>
      <c r="P162" s="3">
        <v>0</v>
      </c>
      <c r="Q162" s="3">
        <v>0</v>
      </c>
      <c r="R162" s="3">
        <v>0</v>
      </c>
      <c r="S162" s="3">
        <v>0</v>
      </c>
      <c r="T162" s="3">
        <v>0</v>
      </c>
      <c r="U162" s="3">
        <v>0</v>
      </c>
      <c r="V162" s="3">
        <v>0</v>
      </c>
      <c r="W162" s="3">
        <v>0</v>
      </c>
      <c r="X162" s="3">
        <v>0</v>
      </c>
      <c r="Y162" s="3">
        <v>0</v>
      </c>
      <c r="Z162" s="3">
        <v>0</v>
      </c>
      <c r="AA162" s="3">
        <v>0</v>
      </c>
      <c r="AB162" s="3">
        <v>0</v>
      </c>
      <c r="AC162" s="3">
        <v>0</v>
      </c>
      <c r="AD162" s="3">
        <v>0</v>
      </c>
      <c r="AE162" s="3">
        <v>0</v>
      </c>
      <c r="AF162" s="3">
        <v>0</v>
      </c>
      <c r="AG162" s="3">
        <v>0</v>
      </c>
      <c r="AH162" s="3">
        <v>0</v>
      </c>
      <c r="AI162" s="3">
        <v>0</v>
      </c>
      <c r="AJ162" s="3">
        <v>0</v>
      </c>
      <c r="AK162" s="3">
        <v>0</v>
      </c>
      <c r="AL162" s="3">
        <v>0</v>
      </c>
      <c r="AM162" s="3">
        <v>0</v>
      </c>
    </row>
    <row r="163" spans="1:39">
      <c r="A163" s="5" t="s">
        <v>1</v>
      </c>
      <c r="B163" s="4" t="s">
        <v>1</v>
      </c>
      <c r="C163" s="2" t="s">
        <v>0</v>
      </c>
      <c r="D163" s="2" t="s">
        <v>0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0</v>
      </c>
      <c r="M163" s="3">
        <v>0</v>
      </c>
      <c r="N163" s="3">
        <v>0</v>
      </c>
      <c r="O163" s="3">
        <v>0</v>
      </c>
      <c r="P163" s="3">
        <v>0</v>
      </c>
      <c r="Q163" s="3">
        <v>0</v>
      </c>
      <c r="R163" s="3">
        <v>0</v>
      </c>
      <c r="S163" s="3">
        <v>0</v>
      </c>
      <c r="T163" s="3">
        <v>0</v>
      </c>
      <c r="U163" s="3">
        <v>0</v>
      </c>
      <c r="V163" s="3">
        <v>0</v>
      </c>
      <c r="W163" s="3">
        <v>0</v>
      </c>
      <c r="X163" s="3">
        <v>0</v>
      </c>
      <c r="Y163" s="3">
        <v>0</v>
      </c>
      <c r="Z163" s="3">
        <v>0</v>
      </c>
      <c r="AA163" s="3">
        <v>0</v>
      </c>
      <c r="AB163" s="3">
        <v>0</v>
      </c>
      <c r="AC163" s="3">
        <v>0</v>
      </c>
      <c r="AD163" s="3">
        <v>0</v>
      </c>
      <c r="AE163" s="3">
        <v>0</v>
      </c>
      <c r="AF163" s="3">
        <v>0</v>
      </c>
      <c r="AG163" s="3">
        <v>0</v>
      </c>
      <c r="AH163" s="3">
        <v>0</v>
      </c>
      <c r="AI163" s="3">
        <v>0</v>
      </c>
      <c r="AJ163" s="3">
        <v>0</v>
      </c>
      <c r="AK163" s="3">
        <v>0</v>
      </c>
      <c r="AL163" s="3">
        <v>0</v>
      </c>
      <c r="AM163" s="3">
        <v>0</v>
      </c>
    </row>
    <row r="164" spans="1:39" s="27" customFormat="1" ht="47.25">
      <c r="A164" s="15" t="s">
        <v>7</v>
      </c>
      <c r="B164" s="14" t="s">
        <v>9</v>
      </c>
      <c r="C164" s="2" t="s">
        <v>8</v>
      </c>
      <c r="D164" s="2" t="s"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>
        <v>0</v>
      </c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3">
        <v>0</v>
      </c>
      <c r="Z164" s="3">
        <v>0</v>
      </c>
      <c r="AA164" s="3">
        <v>0</v>
      </c>
      <c r="AB164" s="3">
        <v>0</v>
      </c>
      <c r="AC164" s="3">
        <v>0</v>
      </c>
      <c r="AD164" s="25">
        <v>0</v>
      </c>
      <c r="AE164" s="25">
        <v>0</v>
      </c>
      <c r="AF164" s="25">
        <v>0</v>
      </c>
      <c r="AG164" s="25">
        <v>0</v>
      </c>
      <c r="AH164" s="25">
        <v>0</v>
      </c>
      <c r="AI164" s="25">
        <v>0</v>
      </c>
      <c r="AJ164" s="25">
        <v>0</v>
      </c>
      <c r="AK164" s="25">
        <v>0</v>
      </c>
      <c r="AL164" s="25">
        <v>0</v>
      </c>
      <c r="AM164" s="25">
        <v>0</v>
      </c>
    </row>
    <row r="165" spans="1:39" ht="31.5">
      <c r="A165" s="5" t="s">
        <v>7</v>
      </c>
      <c r="B165" s="7" t="s">
        <v>2</v>
      </c>
      <c r="C165" s="2" t="s">
        <v>0</v>
      </c>
      <c r="D165" s="2" t="s">
        <v>0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0</v>
      </c>
      <c r="M165" s="3">
        <v>0</v>
      </c>
      <c r="N165" s="3">
        <v>0</v>
      </c>
      <c r="O165" s="3">
        <v>0</v>
      </c>
      <c r="P165" s="3">
        <v>0</v>
      </c>
      <c r="Q165" s="3">
        <v>0</v>
      </c>
      <c r="R165" s="3">
        <v>0</v>
      </c>
      <c r="S165" s="3">
        <v>0</v>
      </c>
      <c r="T165" s="3">
        <v>0</v>
      </c>
      <c r="U165" s="3">
        <v>0</v>
      </c>
      <c r="V165" s="3">
        <v>0</v>
      </c>
      <c r="W165" s="3">
        <v>0</v>
      </c>
      <c r="X165" s="3">
        <v>0</v>
      </c>
      <c r="Y165" s="3">
        <v>0</v>
      </c>
      <c r="Z165" s="3">
        <v>0</v>
      </c>
      <c r="AA165" s="3">
        <v>0</v>
      </c>
      <c r="AB165" s="3">
        <v>0</v>
      </c>
      <c r="AC165" s="3">
        <v>0</v>
      </c>
      <c r="AD165" s="3">
        <v>0</v>
      </c>
      <c r="AE165" s="3">
        <v>0</v>
      </c>
      <c r="AF165" s="3">
        <v>0</v>
      </c>
      <c r="AG165" s="3">
        <v>0</v>
      </c>
      <c r="AH165" s="3">
        <v>0</v>
      </c>
      <c r="AI165" s="3">
        <v>0</v>
      </c>
      <c r="AJ165" s="3">
        <v>0</v>
      </c>
      <c r="AK165" s="3">
        <v>0</v>
      </c>
      <c r="AL165" s="3">
        <v>0</v>
      </c>
      <c r="AM165" s="3">
        <v>0</v>
      </c>
    </row>
    <row r="166" spans="1:39">
      <c r="A166" s="5" t="s">
        <v>1</v>
      </c>
      <c r="B166" s="4" t="s">
        <v>1</v>
      </c>
      <c r="C166" s="2" t="s">
        <v>0</v>
      </c>
      <c r="D166" s="2" t="s"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  <c r="N166" s="3">
        <v>0</v>
      </c>
      <c r="O166" s="3">
        <v>0</v>
      </c>
      <c r="P166" s="3">
        <v>0</v>
      </c>
      <c r="Q166" s="3">
        <v>0</v>
      </c>
      <c r="R166" s="3">
        <v>0</v>
      </c>
      <c r="S166" s="3">
        <v>0</v>
      </c>
      <c r="T166" s="3">
        <v>0</v>
      </c>
      <c r="U166" s="3">
        <v>0</v>
      </c>
      <c r="V166" s="3">
        <v>0</v>
      </c>
      <c r="W166" s="3">
        <v>0</v>
      </c>
      <c r="X166" s="3">
        <v>0</v>
      </c>
      <c r="Y166" s="3">
        <v>0</v>
      </c>
      <c r="Z166" s="3">
        <v>0</v>
      </c>
      <c r="AA166" s="3">
        <v>0</v>
      </c>
      <c r="AB166" s="3">
        <v>0</v>
      </c>
      <c r="AC166" s="3">
        <v>0</v>
      </c>
      <c r="AD166" s="3">
        <v>0</v>
      </c>
      <c r="AE166" s="3">
        <v>0</v>
      </c>
      <c r="AF166" s="3">
        <v>0</v>
      </c>
      <c r="AG166" s="3">
        <v>0</v>
      </c>
      <c r="AH166" s="3">
        <v>0</v>
      </c>
      <c r="AI166" s="3">
        <v>0</v>
      </c>
      <c r="AJ166" s="3">
        <v>0</v>
      </c>
      <c r="AK166" s="3">
        <v>0</v>
      </c>
      <c r="AL166" s="3">
        <v>0</v>
      </c>
      <c r="AM166" s="3">
        <v>0</v>
      </c>
    </row>
    <row r="167" spans="1:39" ht="63">
      <c r="A167" s="5" t="s">
        <v>5</v>
      </c>
      <c r="B167" s="6" t="s">
        <v>6</v>
      </c>
      <c r="C167" s="2" t="s">
        <v>0</v>
      </c>
      <c r="D167" s="2" t="s"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0</v>
      </c>
      <c r="O167" s="3">
        <v>0</v>
      </c>
      <c r="P167" s="3">
        <v>0</v>
      </c>
      <c r="Q167" s="3">
        <v>0</v>
      </c>
      <c r="R167" s="3">
        <v>0</v>
      </c>
      <c r="S167" s="3">
        <v>0</v>
      </c>
      <c r="T167" s="3">
        <v>0</v>
      </c>
      <c r="U167" s="3">
        <v>0</v>
      </c>
      <c r="V167" s="3">
        <v>0</v>
      </c>
      <c r="W167" s="3">
        <v>0</v>
      </c>
      <c r="X167" s="3">
        <v>0</v>
      </c>
      <c r="Y167" s="3">
        <v>0</v>
      </c>
      <c r="Z167" s="3">
        <v>0</v>
      </c>
      <c r="AA167" s="3">
        <v>0</v>
      </c>
      <c r="AB167" s="3">
        <v>0</v>
      </c>
      <c r="AC167" s="3">
        <v>0</v>
      </c>
      <c r="AD167" s="3">
        <v>0</v>
      </c>
      <c r="AE167" s="3">
        <v>0</v>
      </c>
      <c r="AF167" s="3">
        <v>0</v>
      </c>
      <c r="AG167" s="3">
        <v>0</v>
      </c>
      <c r="AH167" s="3">
        <v>0</v>
      </c>
      <c r="AI167" s="3">
        <v>0</v>
      </c>
      <c r="AJ167" s="3">
        <v>0</v>
      </c>
      <c r="AK167" s="3">
        <v>0</v>
      </c>
      <c r="AL167" s="3">
        <v>0</v>
      </c>
      <c r="AM167" s="3">
        <v>0</v>
      </c>
    </row>
    <row r="168" spans="1:39" ht="31.5">
      <c r="A168" s="5" t="s">
        <v>5</v>
      </c>
      <c r="B168" s="7" t="s">
        <v>2</v>
      </c>
      <c r="C168" s="2" t="s">
        <v>0</v>
      </c>
      <c r="D168" s="2" t="s">
        <v>0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0</v>
      </c>
      <c r="M168" s="3">
        <v>0</v>
      </c>
      <c r="N168" s="3">
        <v>0</v>
      </c>
      <c r="O168" s="3">
        <v>0</v>
      </c>
      <c r="P168" s="3">
        <v>0</v>
      </c>
      <c r="Q168" s="3">
        <v>0</v>
      </c>
      <c r="R168" s="3">
        <v>0</v>
      </c>
      <c r="S168" s="3">
        <v>0</v>
      </c>
      <c r="T168" s="3">
        <v>0</v>
      </c>
      <c r="U168" s="3">
        <v>0</v>
      </c>
      <c r="V168" s="3">
        <v>0</v>
      </c>
      <c r="W168" s="3">
        <v>0</v>
      </c>
      <c r="X168" s="3">
        <v>0</v>
      </c>
      <c r="Y168" s="3">
        <v>0</v>
      </c>
      <c r="Z168" s="3">
        <v>0</v>
      </c>
      <c r="AA168" s="3">
        <v>0</v>
      </c>
      <c r="AB168" s="3">
        <v>0</v>
      </c>
      <c r="AC168" s="3">
        <v>0</v>
      </c>
      <c r="AD168" s="3">
        <v>0</v>
      </c>
      <c r="AE168" s="3">
        <v>0</v>
      </c>
      <c r="AF168" s="3">
        <v>0</v>
      </c>
      <c r="AG168" s="3">
        <v>0</v>
      </c>
      <c r="AH168" s="3">
        <v>0</v>
      </c>
      <c r="AI168" s="3">
        <v>0</v>
      </c>
      <c r="AJ168" s="3">
        <v>0</v>
      </c>
      <c r="AK168" s="3">
        <v>0</v>
      </c>
      <c r="AL168" s="3">
        <v>0</v>
      </c>
      <c r="AM168" s="3">
        <v>0</v>
      </c>
    </row>
    <row r="169" spans="1:39" ht="31.5">
      <c r="A169" s="5" t="s">
        <v>5</v>
      </c>
      <c r="B169" s="7" t="s">
        <v>2</v>
      </c>
      <c r="C169" s="2" t="s">
        <v>0</v>
      </c>
      <c r="D169" s="2" t="s"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0</v>
      </c>
      <c r="N169" s="3">
        <v>0</v>
      </c>
      <c r="O169" s="3">
        <v>0</v>
      </c>
      <c r="P169" s="3">
        <v>0</v>
      </c>
      <c r="Q169" s="3">
        <v>0</v>
      </c>
      <c r="R169" s="3">
        <v>0</v>
      </c>
      <c r="S169" s="3">
        <v>0</v>
      </c>
      <c r="T169" s="3">
        <v>0</v>
      </c>
      <c r="U169" s="3">
        <v>0</v>
      </c>
      <c r="V169" s="3">
        <v>0</v>
      </c>
      <c r="W169" s="3">
        <v>0</v>
      </c>
      <c r="X169" s="3">
        <v>0</v>
      </c>
      <c r="Y169" s="3">
        <v>0</v>
      </c>
      <c r="Z169" s="3">
        <v>0</v>
      </c>
      <c r="AA169" s="3">
        <v>0</v>
      </c>
      <c r="AB169" s="3">
        <v>0</v>
      </c>
      <c r="AC169" s="3">
        <v>0</v>
      </c>
      <c r="AD169" s="3">
        <v>0</v>
      </c>
      <c r="AE169" s="3">
        <v>0</v>
      </c>
      <c r="AF169" s="3">
        <v>0</v>
      </c>
      <c r="AG169" s="3">
        <v>0</v>
      </c>
      <c r="AH169" s="3">
        <v>0</v>
      </c>
      <c r="AI169" s="3">
        <v>0</v>
      </c>
      <c r="AJ169" s="3">
        <v>0</v>
      </c>
      <c r="AK169" s="3">
        <v>0</v>
      </c>
      <c r="AL169" s="3">
        <v>0</v>
      </c>
      <c r="AM169" s="3">
        <v>0</v>
      </c>
    </row>
    <row r="170" spans="1:39">
      <c r="A170" s="5" t="s">
        <v>1</v>
      </c>
      <c r="B170" s="4" t="s">
        <v>1</v>
      </c>
      <c r="C170" s="2" t="s">
        <v>0</v>
      </c>
      <c r="D170" s="2" t="s">
        <v>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3">
        <v>0</v>
      </c>
      <c r="N170" s="3">
        <v>0</v>
      </c>
      <c r="O170" s="3">
        <v>0</v>
      </c>
      <c r="P170" s="3">
        <v>0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V170" s="3">
        <v>0</v>
      </c>
      <c r="W170" s="3">
        <v>0</v>
      </c>
      <c r="X170" s="3">
        <v>0</v>
      </c>
      <c r="Y170" s="3">
        <v>0</v>
      </c>
      <c r="Z170" s="3">
        <v>0</v>
      </c>
      <c r="AA170" s="3">
        <v>0</v>
      </c>
      <c r="AB170" s="3">
        <v>0</v>
      </c>
      <c r="AC170" s="3">
        <v>0</v>
      </c>
      <c r="AD170" s="3">
        <v>0</v>
      </c>
      <c r="AE170" s="3">
        <v>0</v>
      </c>
      <c r="AF170" s="3">
        <v>0</v>
      </c>
      <c r="AG170" s="3">
        <v>0</v>
      </c>
      <c r="AH170" s="3">
        <v>0</v>
      </c>
      <c r="AI170" s="3">
        <v>0</v>
      </c>
      <c r="AJ170" s="3">
        <v>0</v>
      </c>
      <c r="AK170" s="3">
        <v>0</v>
      </c>
      <c r="AL170" s="3">
        <v>0</v>
      </c>
      <c r="AM170" s="3">
        <v>0</v>
      </c>
    </row>
    <row r="171" spans="1:39" s="9" customFormat="1" ht="31.5">
      <c r="A171" s="13" t="s">
        <v>3</v>
      </c>
      <c r="B171" s="12" t="s">
        <v>4</v>
      </c>
      <c r="C171" s="11" t="s">
        <v>0</v>
      </c>
      <c r="D171" s="11" t="s">
        <v>0</v>
      </c>
      <c r="E171" s="10">
        <f>E172+E173+E174+E175+E176+E177+E178+E179+E180+E181+E182+E183+E184+E185</f>
        <v>0</v>
      </c>
      <c r="F171" s="10">
        <f t="shared" ref="F171:AM171" si="16">F172+F173+F174+F175+F176+F177+F178+F179+F180+F181+F182+F183+F184+F185</f>
        <v>0</v>
      </c>
      <c r="G171" s="10">
        <f t="shared" si="16"/>
        <v>0</v>
      </c>
      <c r="H171" s="10">
        <f t="shared" si="16"/>
        <v>0</v>
      </c>
      <c r="I171" s="10">
        <f t="shared" si="16"/>
        <v>0</v>
      </c>
      <c r="J171" s="10">
        <f t="shared" si="16"/>
        <v>0</v>
      </c>
      <c r="K171" s="10">
        <f t="shared" si="16"/>
        <v>0</v>
      </c>
      <c r="L171" s="10">
        <f t="shared" si="16"/>
        <v>0</v>
      </c>
      <c r="M171" s="10">
        <f t="shared" si="16"/>
        <v>0</v>
      </c>
      <c r="N171" s="10">
        <f t="shared" si="16"/>
        <v>2</v>
      </c>
      <c r="O171" s="10">
        <f t="shared" si="16"/>
        <v>0</v>
      </c>
      <c r="P171" s="10">
        <f t="shared" si="16"/>
        <v>0</v>
      </c>
      <c r="Q171" s="10">
        <f t="shared" si="16"/>
        <v>0</v>
      </c>
      <c r="R171" s="10">
        <f t="shared" si="16"/>
        <v>0</v>
      </c>
      <c r="S171" s="10">
        <f t="shared" si="16"/>
        <v>1</v>
      </c>
      <c r="T171" s="10">
        <f t="shared" si="16"/>
        <v>0</v>
      </c>
      <c r="U171" s="10">
        <f t="shared" si="16"/>
        <v>0</v>
      </c>
      <c r="V171" s="10">
        <f t="shared" si="16"/>
        <v>0</v>
      </c>
      <c r="W171" s="10">
        <f t="shared" si="16"/>
        <v>0</v>
      </c>
      <c r="X171" s="10">
        <f t="shared" si="16"/>
        <v>2</v>
      </c>
      <c r="Y171" s="10">
        <f t="shared" si="16"/>
        <v>0</v>
      </c>
      <c r="Z171" s="10">
        <f t="shared" si="16"/>
        <v>0</v>
      </c>
      <c r="AA171" s="10">
        <f t="shared" si="16"/>
        <v>0</v>
      </c>
      <c r="AB171" s="10">
        <f t="shared" si="16"/>
        <v>0</v>
      </c>
      <c r="AC171" s="10">
        <f t="shared" si="16"/>
        <v>2</v>
      </c>
      <c r="AD171" s="10">
        <f t="shared" si="16"/>
        <v>0</v>
      </c>
      <c r="AE171" s="10">
        <f t="shared" si="16"/>
        <v>0</v>
      </c>
      <c r="AF171" s="10">
        <f t="shared" si="16"/>
        <v>0</v>
      </c>
      <c r="AG171" s="10">
        <f t="shared" si="16"/>
        <v>0</v>
      </c>
      <c r="AH171" s="10">
        <f t="shared" si="16"/>
        <v>2</v>
      </c>
      <c r="AI171" s="10">
        <f t="shared" si="16"/>
        <v>0</v>
      </c>
      <c r="AJ171" s="10">
        <f t="shared" si="16"/>
        <v>0</v>
      </c>
      <c r="AK171" s="10">
        <f t="shared" si="16"/>
        <v>0</v>
      </c>
      <c r="AL171" s="10">
        <f t="shared" si="16"/>
        <v>0</v>
      </c>
      <c r="AM171" s="10">
        <f t="shared" si="16"/>
        <v>8</v>
      </c>
    </row>
    <row r="172" spans="1:39" s="27" customFormat="1" ht="31.5">
      <c r="A172" s="15" t="s">
        <v>3</v>
      </c>
      <c r="B172" s="14" t="s">
        <v>214</v>
      </c>
      <c r="C172" s="8" t="s">
        <v>228</v>
      </c>
      <c r="D172" s="2" t="s">
        <v>0</v>
      </c>
      <c r="E172" s="25">
        <v>0</v>
      </c>
      <c r="F172" s="25">
        <v>0</v>
      </c>
      <c r="G172" s="25">
        <v>0</v>
      </c>
      <c r="H172" s="25">
        <v>0</v>
      </c>
      <c r="I172" s="25">
        <v>0</v>
      </c>
      <c r="J172" s="25">
        <v>0</v>
      </c>
      <c r="K172" s="25">
        <v>0</v>
      </c>
      <c r="L172" s="25">
        <v>0</v>
      </c>
      <c r="M172" s="25">
        <v>0</v>
      </c>
      <c r="N172" s="25">
        <v>0</v>
      </c>
      <c r="O172" s="25">
        <v>0</v>
      </c>
      <c r="P172" s="25">
        <v>0</v>
      </c>
      <c r="Q172" s="25">
        <v>0</v>
      </c>
      <c r="R172" s="25">
        <v>0</v>
      </c>
      <c r="S172" s="25">
        <v>0</v>
      </c>
      <c r="T172" s="25">
        <v>0</v>
      </c>
      <c r="U172" s="25">
        <v>0</v>
      </c>
      <c r="V172" s="25">
        <v>0</v>
      </c>
      <c r="W172" s="25">
        <v>0</v>
      </c>
      <c r="X172" s="25">
        <v>0</v>
      </c>
      <c r="Y172" s="25">
        <v>0</v>
      </c>
      <c r="Z172" s="25">
        <v>0</v>
      </c>
      <c r="AA172" s="25">
        <v>0</v>
      </c>
      <c r="AB172" s="25">
        <v>0</v>
      </c>
      <c r="AC172" s="25">
        <v>0</v>
      </c>
      <c r="AD172" s="25">
        <v>0</v>
      </c>
      <c r="AE172" s="25">
        <v>0</v>
      </c>
      <c r="AF172" s="25">
        <v>0</v>
      </c>
      <c r="AG172" s="25">
        <v>0</v>
      </c>
      <c r="AH172" s="25">
        <v>0</v>
      </c>
      <c r="AI172" s="25">
        <v>0</v>
      </c>
      <c r="AJ172" s="25">
        <v>0</v>
      </c>
      <c r="AK172" s="25">
        <v>0</v>
      </c>
      <c r="AL172" s="25">
        <v>0</v>
      </c>
      <c r="AM172" s="25">
        <v>0</v>
      </c>
    </row>
    <row r="173" spans="1:39" s="27" customFormat="1" ht="37.5" customHeight="1">
      <c r="A173" s="15" t="s">
        <v>3</v>
      </c>
      <c r="B173" s="14" t="s">
        <v>223</v>
      </c>
      <c r="C173" s="8" t="s">
        <v>262</v>
      </c>
      <c r="D173" s="2" t="s">
        <v>0</v>
      </c>
      <c r="E173" s="25">
        <v>0</v>
      </c>
      <c r="F173" s="25">
        <v>0</v>
      </c>
      <c r="G173" s="25">
        <v>0</v>
      </c>
      <c r="H173" s="25">
        <v>0</v>
      </c>
      <c r="I173" s="25">
        <v>0</v>
      </c>
      <c r="J173" s="25">
        <v>0</v>
      </c>
      <c r="K173" s="25">
        <v>0</v>
      </c>
      <c r="L173" s="25">
        <v>0</v>
      </c>
      <c r="M173" s="25">
        <v>0</v>
      </c>
      <c r="N173" s="25">
        <v>1</v>
      </c>
      <c r="O173" s="25">
        <v>0</v>
      </c>
      <c r="P173" s="25">
        <v>0</v>
      </c>
      <c r="Q173" s="25">
        <v>0</v>
      </c>
      <c r="R173" s="25">
        <v>0</v>
      </c>
      <c r="S173" s="25">
        <v>0</v>
      </c>
      <c r="T173" s="25">
        <v>0</v>
      </c>
      <c r="U173" s="25">
        <v>0</v>
      </c>
      <c r="V173" s="25">
        <v>0</v>
      </c>
      <c r="W173" s="25">
        <v>0</v>
      </c>
      <c r="X173" s="25">
        <v>1</v>
      </c>
      <c r="Y173" s="25">
        <v>0</v>
      </c>
      <c r="Z173" s="25">
        <v>0</v>
      </c>
      <c r="AA173" s="25">
        <v>0</v>
      </c>
      <c r="AB173" s="25">
        <v>0</v>
      </c>
      <c r="AC173" s="25">
        <v>0</v>
      </c>
      <c r="AD173" s="25">
        <v>0</v>
      </c>
      <c r="AE173" s="25">
        <v>0</v>
      </c>
      <c r="AF173" s="25">
        <v>0</v>
      </c>
      <c r="AG173" s="25">
        <v>0</v>
      </c>
      <c r="AH173" s="25">
        <v>0</v>
      </c>
      <c r="AI173" s="25">
        <v>0</v>
      </c>
      <c r="AJ173" s="25">
        <v>0</v>
      </c>
      <c r="AK173" s="25">
        <v>0</v>
      </c>
      <c r="AL173" s="25">
        <v>0</v>
      </c>
      <c r="AM173" s="25">
        <f>N173+S173+X173+AC173+AH173</f>
        <v>2</v>
      </c>
    </row>
    <row r="174" spans="1:39" s="27" customFormat="1" ht="63">
      <c r="A174" s="15" t="s">
        <v>3</v>
      </c>
      <c r="B174" s="28" t="s">
        <v>204</v>
      </c>
      <c r="C174" s="8" t="s">
        <v>263</v>
      </c>
      <c r="D174" s="2" t="s">
        <v>0</v>
      </c>
      <c r="E174" s="25">
        <v>0</v>
      </c>
      <c r="F174" s="25">
        <v>0</v>
      </c>
      <c r="G174" s="25">
        <v>0</v>
      </c>
      <c r="H174" s="25">
        <v>0</v>
      </c>
      <c r="I174" s="25">
        <v>0</v>
      </c>
      <c r="J174" s="25">
        <v>0</v>
      </c>
      <c r="K174" s="25">
        <v>0</v>
      </c>
      <c r="L174" s="25">
        <v>0</v>
      </c>
      <c r="M174" s="25">
        <v>0</v>
      </c>
      <c r="N174" s="25">
        <v>0</v>
      </c>
      <c r="O174" s="25">
        <v>0</v>
      </c>
      <c r="P174" s="25">
        <v>0</v>
      </c>
      <c r="Q174" s="25">
        <v>0</v>
      </c>
      <c r="R174" s="25">
        <v>0</v>
      </c>
      <c r="S174" s="25">
        <v>0</v>
      </c>
      <c r="T174" s="25">
        <v>0</v>
      </c>
      <c r="U174" s="25">
        <v>0</v>
      </c>
      <c r="V174" s="25">
        <v>0</v>
      </c>
      <c r="W174" s="25">
        <v>0</v>
      </c>
      <c r="X174" s="25">
        <v>0</v>
      </c>
      <c r="Y174" s="25">
        <v>0</v>
      </c>
      <c r="Z174" s="25">
        <v>0</v>
      </c>
      <c r="AA174" s="25">
        <v>0</v>
      </c>
      <c r="AB174" s="25">
        <v>0</v>
      </c>
      <c r="AC174" s="25">
        <v>0</v>
      </c>
      <c r="AD174" s="25">
        <v>0</v>
      </c>
      <c r="AE174" s="25">
        <v>0</v>
      </c>
      <c r="AF174" s="25">
        <v>0</v>
      </c>
      <c r="AG174" s="25">
        <v>0</v>
      </c>
      <c r="AH174" s="25">
        <v>0</v>
      </c>
      <c r="AI174" s="25">
        <v>0</v>
      </c>
      <c r="AJ174" s="25">
        <v>0</v>
      </c>
      <c r="AK174" s="25">
        <v>0</v>
      </c>
      <c r="AL174" s="25">
        <v>0</v>
      </c>
      <c r="AM174" s="25">
        <f>N174</f>
        <v>0</v>
      </c>
    </row>
    <row r="175" spans="1:39" s="27" customFormat="1" ht="63">
      <c r="A175" s="15" t="s">
        <v>3</v>
      </c>
      <c r="B175" s="28" t="s">
        <v>205</v>
      </c>
      <c r="C175" s="8" t="s">
        <v>264</v>
      </c>
      <c r="D175" s="25">
        <v>0</v>
      </c>
      <c r="E175" s="25">
        <v>0</v>
      </c>
      <c r="F175" s="25">
        <v>0</v>
      </c>
      <c r="G175" s="25">
        <v>0</v>
      </c>
      <c r="H175" s="25">
        <v>0</v>
      </c>
      <c r="I175" s="25">
        <v>0</v>
      </c>
      <c r="J175" s="25">
        <v>0</v>
      </c>
      <c r="K175" s="25">
        <v>0</v>
      </c>
      <c r="L175" s="25">
        <v>0</v>
      </c>
      <c r="M175" s="25">
        <v>0</v>
      </c>
      <c r="N175" s="25">
        <v>0</v>
      </c>
      <c r="O175" s="25">
        <v>0</v>
      </c>
      <c r="P175" s="25">
        <v>0</v>
      </c>
      <c r="Q175" s="25">
        <v>0</v>
      </c>
      <c r="R175" s="25">
        <v>0</v>
      </c>
      <c r="S175" s="25">
        <v>0</v>
      </c>
      <c r="T175" s="25">
        <v>0</v>
      </c>
      <c r="U175" s="25">
        <v>0</v>
      </c>
      <c r="V175" s="25">
        <v>0</v>
      </c>
      <c r="W175" s="25">
        <v>0</v>
      </c>
      <c r="X175" s="25">
        <v>0</v>
      </c>
      <c r="Y175" s="25">
        <v>0</v>
      </c>
      <c r="Z175" s="25">
        <v>0</v>
      </c>
      <c r="AA175" s="25">
        <v>0</v>
      </c>
      <c r="AB175" s="25">
        <v>0</v>
      </c>
      <c r="AC175" s="25">
        <v>0</v>
      </c>
      <c r="AD175" s="25">
        <v>0</v>
      </c>
      <c r="AE175" s="25">
        <v>0</v>
      </c>
      <c r="AF175" s="25">
        <v>0</v>
      </c>
      <c r="AG175" s="25">
        <v>0</v>
      </c>
      <c r="AH175" s="25">
        <v>0</v>
      </c>
      <c r="AI175" s="25">
        <v>0</v>
      </c>
      <c r="AJ175" s="25">
        <v>0</v>
      </c>
      <c r="AK175" s="25">
        <v>0</v>
      </c>
      <c r="AL175" s="25">
        <v>0</v>
      </c>
      <c r="AM175" s="25">
        <f>N175</f>
        <v>0</v>
      </c>
    </row>
    <row r="176" spans="1:39" s="27" customFormat="1" ht="31.5">
      <c r="A176" s="15" t="s">
        <v>3</v>
      </c>
      <c r="B176" s="28" t="s">
        <v>206</v>
      </c>
      <c r="C176" s="8" t="s">
        <v>265</v>
      </c>
      <c r="D176" s="25">
        <v>0</v>
      </c>
      <c r="E176" s="25">
        <v>0</v>
      </c>
      <c r="F176" s="25">
        <v>0</v>
      </c>
      <c r="G176" s="25">
        <v>0</v>
      </c>
      <c r="H176" s="25">
        <v>0</v>
      </c>
      <c r="I176" s="25">
        <v>0</v>
      </c>
      <c r="J176" s="25">
        <v>0</v>
      </c>
      <c r="K176" s="25">
        <v>0</v>
      </c>
      <c r="L176" s="25">
        <v>0</v>
      </c>
      <c r="M176" s="25">
        <v>0</v>
      </c>
      <c r="N176" s="25">
        <v>0</v>
      </c>
      <c r="O176" s="25">
        <v>0</v>
      </c>
      <c r="P176" s="25">
        <v>0</v>
      </c>
      <c r="Q176" s="25">
        <v>0</v>
      </c>
      <c r="R176" s="25">
        <v>0</v>
      </c>
      <c r="S176" s="25">
        <v>0</v>
      </c>
      <c r="T176" s="25">
        <v>0</v>
      </c>
      <c r="U176" s="25">
        <v>0</v>
      </c>
      <c r="V176" s="25">
        <v>0</v>
      </c>
      <c r="W176" s="25">
        <v>0</v>
      </c>
      <c r="X176" s="25">
        <v>0</v>
      </c>
      <c r="Y176" s="25">
        <v>0</v>
      </c>
      <c r="Z176" s="25">
        <v>0</v>
      </c>
      <c r="AA176" s="25">
        <v>0</v>
      </c>
      <c r="AB176" s="25">
        <v>0</v>
      </c>
      <c r="AC176" s="25">
        <v>0</v>
      </c>
      <c r="AD176" s="25">
        <v>0</v>
      </c>
      <c r="AE176" s="25">
        <v>0</v>
      </c>
      <c r="AF176" s="25">
        <v>0</v>
      </c>
      <c r="AG176" s="25">
        <v>0</v>
      </c>
      <c r="AH176" s="25">
        <v>0</v>
      </c>
      <c r="AI176" s="25">
        <v>0</v>
      </c>
      <c r="AJ176" s="25">
        <v>0</v>
      </c>
      <c r="AK176" s="25">
        <v>0</v>
      </c>
      <c r="AL176" s="25">
        <v>0</v>
      </c>
      <c r="AM176" s="25">
        <v>0</v>
      </c>
    </row>
    <row r="177" spans="1:39" s="27" customFormat="1" ht="31.5">
      <c r="A177" s="15" t="s">
        <v>3</v>
      </c>
      <c r="B177" s="28" t="s">
        <v>207</v>
      </c>
      <c r="C177" s="8" t="s">
        <v>266</v>
      </c>
      <c r="D177" s="25">
        <v>0</v>
      </c>
      <c r="E177" s="25">
        <v>0</v>
      </c>
      <c r="F177" s="25">
        <v>0</v>
      </c>
      <c r="G177" s="25">
        <v>0</v>
      </c>
      <c r="H177" s="25">
        <v>0</v>
      </c>
      <c r="I177" s="25">
        <v>0</v>
      </c>
      <c r="J177" s="25">
        <v>0</v>
      </c>
      <c r="K177" s="25">
        <v>0</v>
      </c>
      <c r="L177" s="25">
        <v>0</v>
      </c>
      <c r="M177" s="25">
        <v>0</v>
      </c>
      <c r="N177" s="25">
        <v>1</v>
      </c>
      <c r="O177" s="25">
        <v>0</v>
      </c>
      <c r="P177" s="25">
        <v>0</v>
      </c>
      <c r="Q177" s="25">
        <v>0</v>
      </c>
      <c r="R177" s="25">
        <v>0</v>
      </c>
      <c r="S177" s="25">
        <v>1</v>
      </c>
      <c r="T177" s="25">
        <v>0</v>
      </c>
      <c r="U177" s="25">
        <v>0</v>
      </c>
      <c r="V177" s="25">
        <v>0</v>
      </c>
      <c r="W177" s="25">
        <v>0</v>
      </c>
      <c r="X177" s="25">
        <v>0</v>
      </c>
      <c r="Y177" s="25">
        <v>0</v>
      </c>
      <c r="Z177" s="25">
        <v>0</v>
      </c>
      <c r="AA177" s="25">
        <v>0</v>
      </c>
      <c r="AB177" s="25">
        <v>0</v>
      </c>
      <c r="AC177" s="25">
        <v>0</v>
      </c>
      <c r="AD177" s="25">
        <v>0</v>
      </c>
      <c r="AE177" s="25">
        <v>0</v>
      </c>
      <c r="AF177" s="25">
        <v>0</v>
      </c>
      <c r="AG177" s="25">
        <v>0</v>
      </c>
      <c r="AH177" s="25">
        <v>0</v>
      </c>
      <c r="AI177" s="25">
        <v>0</v>
      </c>
      <c r="AJ177" s="25">
        <v>0</v>
      </c>
      <c r="AK177" s="25">
        <v>0</v>
      </c>
      <c r="AL177" s="25">
        <v>0</v>
      </c>
      <c r="AM177" s="25">
        <f>S177</f>
        <v>1</v>
      </c>
    </row>
    <row r="178" spans="1:39" s="27" customFormat="1" ht="63">
      <c r="A178" s="15" t="s">
        <v>3</v>
      </c>
      <c r="B178" s="28" t="s">
        <v>208</v>
      </c>
      <c r="C178" s="8" t="s">
        <v>267</v>
      </c>
      <c r="D178" s="25">
        <v>0</v>
      </c>
      <c r="E178" s="25">
        <v>0</v>
      </c>
      <c r="F178" s="25">
        <v>0</v>
      </c>
      <c r="G178" s="25">
        <v>0</v>
      </c>
      <c r="H178" s="25">
        <v>0</v>
      </c>
      <c r="I178" s="25">
        <v>0</v>
      </c>
      <c r="J178" s="25">
        <v>0</v>
      </c>
      <c r="K178" s="25">
        <v>0</v>
      </c>
      <c r="L178" s="25">
        <v>0</v>
      </c>
      <c r="M178" s="25">
        <v>0</v>
      </c>
      <c r="N178" s="25">
        <v>0</v>
      </c>
      <c r="O178" s="25">
        <v>0</v>
      </c>
      <c r="P178" s="25">
        <v>0</v>
      </c>
      <c r="Q178" s="25">
        <v>0</v>
      </c>
      <c r="R178" s="25">
        <v>0</v>
      </c>
      <c r="S178" s="25">
        <v>0</v>
      </c>
      <c r="T178" s="25">
        <v>0</v>
      </c>
      <c r="U178" s="25">
        <v>0</v>
      </c>
      <c r="V178" s="25">
        <v>0</v>
      </c>
      <c r="W178" s="25">
        <v>0</v>
      </c>
      <c r="X178" s="25">
        <v>1</v>
      </c>
      <c r="Y178" s="25">
        <v>0</v>
      </c>
      <c r="Z178" s="25">
        <v>0</v>
      </c>
      <c r="AA178" s="25">
        <v>0</v>
      </c>
      <c r="AB178" s="25">
        <v>0</v>
      </c>
      <c r="AC178" s="25">
        <v>0</v>
      </c>
      <c r="AD178" s="25">
        <v>0</v>
      </c>
      <c r="AE178" s="25">
        <v>0</v>
      </c>
      <c r="AF178" s="25">
        <v>0</v>
      </c>
      <c r="AG178" s="25">
        <v>0</v>
      </c>
      <c r="AH178" s="25">
        <v>0</v>
      </c>
      <c r="AI178" s="25">
        <v>0</v>
      </c>
      <c r="AJ178" s="25">
        <v>0</v>
      </c>
      <c r="AK178" s="25">
        <v>0</v>
      </c>
      <c r="AL178" s="25">
        <v>0</v>
      </c>
      <c r="AM178" s="25">
        <f>X178</f>
        <v>1</v>
      </c>
    </row>
    <row r="179" spans="1:39" s="27" customFormat="1" ht="47.25">
      <c r="A179" s="15" t="s">
        <v>3</v>
      </c>
      <c r="B179" s="28" t="s">
        <v>209</v>
      </c>
      <c r="C179" s="8" t="s">
        <v>268</v>
      </c>
      <c r="D179" s="25">
        <v>0</v>
      </c>
      <c r="E179" s="25">
        <v>0</v>
      </c>
      <c r="F179" s="25">
        <v>0</v>
      </c>
      <c r="G179" s="25">
        <v>0</v>
      </c>
      <c r="H179" s="25">
        <v>0</v>
      </c>
      <c r="I179" s="25">
        <v>0</v>
      </c>
      <c r="J179" s="25">
        <v>0</v>
      </c>
      <c r="K179" s="25">
        <v>0</v>
      </c>
      <c r="L179" s="25">
        <v>0</v>
      </c>
      <c r="M179" s="25">
        <v>0</v>
      </c>
      <c r="N179" s="25">
        <v>0</v>
      </c>
      <c r="O179" s="25">
        <v>0</v>
      </c>
      <c r="P179" s="25">
        <v>0</v>
      </c>
      <c r="Q179" s="25">
        <v>0</v>
      </c>
      <c r="R179" s="25">
        <v>0</v>
      </c>
      <c r="S179" s="25">
        <v>0</v>
      </c>
      <c r="T179" s="25">
        <v>0</v>
      </c>
      <c r="U179" s="25">
        <v>0</v>
      </c>
      <c r="V179" s="25">
        <v>0</v>
      </c>
      <c r="W179" s="25">
        <v>0</v>
      </c>
      <c r="X179" s="25">
        <v>0</v>
      </c>
      <c r="Y179" s="25">
        <v>0</v>
      </c>
      <c r="Z179" s="25">
        <v>0</v>
      </c>
      <c r="AA179" s="25">
        <v>0</v>
      </c>
      <c r="AB179" s="25">
        <v>0</v>
      </c>
      <c r="AC179" s="25">
        <v>1</v>
      </c>
      <c r="AD179" s="25">
        <v>0</v>
      </c>
      <c r="AE179" s="25">
        <v>0</v>
      </c>
      <c r="AF179" s="25">
        <v>0</v>
      </c>
      <c r="AG179" s="25">
        <v>0</v>
      </c>
      <c r="AH179" s="25">
        <v>0</v>
      </c>
      <c r="AI179" s="25">
        <v>0</v>
      </c>
      <c r="AJ179" s="25">
        <v>0</v>
      </c>
      <c r="AK179" s="25">
        <v>0</v>
      </c>
      <c r="AL179" s="25">
        <v>0</v>
      </c>
      <c r="AM179" s="25">
        <f>AC179</f>
        <v>1</v>
      </c>
    </row>
    <row r="180" spans="1:39" s="27" customFormat="1" ht="47.25">
      <c r="A180" s="15" t="s">
        <v>3</v>
      </c>
      <c r="B180" s="28" t="s">
        <v>210</v>
      </c>
      <c r="C180" s="8" t="s">
        <v>269</v>
      </c>
      <c r="D180" s="25">
        <v>0</v>
      </c>
      <c r="E180" s="25">
        <v>0</v>
      </c>
      <c r="F180" s="25">
        <v>0</v>
      </c>
      <c r="G180" s="25">
        <v>0</v>
      </c>
      <c r="H180" s="25">
        <v>0</v>
      </c>
      <c r="I180" s="25">
        <v>0</v>
      </c>
      <c r="J180" s="25">
        <v>0</v>
      </c>
      <c r="K180" s="25">
        <v>0</v>
      </c>
      <c r="L180" s="25">
        <v>0</v>
      </c>
      <c r="M180" s="25">
        <v>0</v>
      </c>
      <c r="N180" s="25">
        <v>0</v>
      </c>
      <c r="O180" s="25">
        <v>0</v>
      </c>
      <c r="P180" s="25">
        <v>0</v>
      </c>
      <c r="Q180" s="25">
        <v>0</v>
      </c>
      <c r="R180" s="25">
        <v>0</v>
      </c>
      <c r="S180" s="25">
        <v>0</v>
      </c>
      <c r="T180" s="25">
        <v>0</v>
      </c>
      <c r="U180" s="25">
        <v>0</v>
      </c>
      <c r="V180" s="25">
        <v>0</v>
      </c>
      <c r="W180" s="25">
        <v>0</v>
      </c>
      <c r="X180" s="25">
        <v>0</v>
      </c>
      <c r="Y180" s="25">
        <v>0</v>
      </c>
      <c r="Z180" s="25">
        <v>0</v>
      </c>
      <c r="AA180" s="25">
        <v>0</v>
      </c>
      <c r="AB180" s="25">
        <v>0</v>
      </c>
      <c r="AC180" s="25">
        <v>0</v>
      </c>
      <c r="AD180" s="25">
        <v>0</v>
      </c>
      <c r="AE180" s="25">
        <v>0</v>
      </c>
      <c r="AF180" s="25">
        <v>0</v>
      </c>
      <c r="AG180" s="25">
        <v>0</v>
      </c>
      <c r="AH180" s="25">
        <v>0</v>
      </c>
      <c r="AI180" s="25">
        <v>0</v>
      </c>
      <c r="AJ180" s="25">
        <v>0</v>
      </c>
      <c r="AK180" s="25">
        <v>0</v>
      </c>
      <c r="AL180" s="25">
        <v>0</v>
      </c>
      <c r="AM180" s="25">
        <f>AC180</f>
        <v>0</v>
      </c>
    </row>
    <row r="181" spans="1:39" s="27" customFormat="1" ht="47.25">
      <c r="A181" s="15" t="s">
        <v>3</v>
      </c>
      <c r="B181" s="28" t="s">
        <v>211</v>
      </c>
      <c r="C181" s="8" t="s">
        <v>270</v>
      </c>
      <c r="D181" s="2" t="s">
        <v>0</v>
      </c>
      <c r="E181" s="25">
        <v>0</v>
      </c>
      <c r="F181" s="25">
        <v>0</v>
      </c>
      <c r="G181" s="25">
        <v>0</v>
      </c>
      <c r="H181" s="25">
        <v>0</v>
      </c>
      <c r="I181" s="25">
        <v>0</v>
      </c>
      <c r="J181" s="25">
        <v>0</v>
      </c>
      <c r="K181" s="25">
        <v>0</v>
      </c>
      <c r="L181" s="25">
        <v>0</v>
      </c>
      <c r="M181" s="25">
        <v>0</v>
      </c>
      <c r="N181" s="25">
        <v>0</v>
      </c>
      <c r="O181" s="25">
        <v>0</v>
      </c>
      <c r="P181" s="25">
        <v>0</v>
      </c>
      <c r="Q181" s="25">
        <v>0</v>
      </c>
      <c r="R181" s="25">
        <v>0</v>
      </c>
      <c r="S181" s="25">
        <v>0</v>
      </c>
      <c r="T181" s="25">
        <v>0</v>
      </c>
      <c r="U181" s="25">
        <v>0</v>
      </c>
      <c r="V181" s="25">
        <v>0</v>
      </c>
      <c r="W181" s="25">
        <v>0</v>
      </c>
      <c r="X181" s="25">
        <v>0</v>
      </c>
      <c r="Y181" s="25">
        <v>0</v>
      </c>
      <c r="Z181" s="25">
        <v>0</v>
      </c>
      <c r="AA181" s="25">
        <v>0</v>
      </c>
      <c r="AB181" s="25">
        <v>0</v>
      </c>
      <c r="AC181" s="25">
        <v>1</v>
      </c>
      <c r="AD181" s="25">
        <v>0</v>
      </c>
      <c r="AE181" s="25">
        <v>0</v>
      </c>
      <c r="AF181" s="25">
        <v>0</v>
      </c>
      <c r="AG181" s="25">
        <v>0</v>
      </c>
      <c r="AH181" s="25">
        <v>0</v>
      </c>
      <c r="AI181" s="25">
        <v>0</v>
      </c>
      <c r="AJ181" s="25">
        <v>0</v>
      </c>
      <c r="AK181" s="25">
        <v>0</v>
      </c>
      <c r="AL181" s="25">
        <v>0</v>
      </c>
      <c r="AM181" s="25">
        <f>AC181</f>
        <v>1</v>
      </c>
    </row>
    <row r="182" spans="1:39" s="27" customFormat="1" ht="31.5">
      <c r="A182" s="15" t="s">
        <v>3</v>
      </c>
      <c r="B182" s="28" t="s">
        <v>206</v>
      </c>
      <c r="C182" s="8" t="s">
        <v>271</v>
      </c>
      <c r="D182" s="2" t="s">
        <v>0</v>
      </c>
      <c r="E182" s="25">
        <v>0</v>
      </c>
      <c r="F182" s="25">
        <v>0</v>
      </c>
      <c r="G182" s="25">
        <v>0</v>
      </c>
      <c r="H182" s="25">
        <v>0</v>
      </c>
      <c r="I182" s="25">
        <v>0</v>
      </c>
      <c r="J182" s="25">
        <v>0</v>
      </c>
      <c r="K182" s="25">
        <v>0</v>
      </c>
      <c r="L182" s="25">
        <v>0</v>
      </c>
      <c r="M182" s="25">
        <v>0</v>
      </c>
      <c r="N182" s="25">
        <v>0</v>
      </c>
      <c r="O182" s="25">
        <v>0</v>
      </c>
      <c r="P182" s="25">
        <v>0</v>
      </c>
      <c r="Q182" s="25">
        <v>0</v>
      </c>
      <c r="R182" s="25">
        <v>0</v>
      </c>
      <c r="S182" s="25">
        <v>0</v>
      </c>
      <c r="T182" s="25">
        <v>0</v>
      </c>
      <c r="U182" s="25">
        <v>0</v>
      </c>
      <c r="V182" s="25">
        <v>0</v>
      </c>
      <c r="W182" s="25">
        <v>0</v>
      </c>
      <c r="X182" s="25">
        <v>0</v>
      </c>
      <c r="Y182" s="25">
        <v>0</v>
      </c>
      <c r="Z182" s="25">
        <v>0</v>
      </c>
      <c r="AA182" s="25">
        <v>0</v>
      </c>
      <c r="AB182" s="25">
        <v>0</v>
      </c>
      <c r="AC182" s="25">
        <v>0</v>
      </c>
      <c r="AD182" s="25">
        <v>0</v>
      </c>
      <c r="AE182" s="25">
        <v>0</v>
      </c>
      <c r="AF182" s="25">
        <v>0</v>
      </c>
      <c r="AG182" s="25">
        <v>0</v>
      </c>
      <c r="AH182" s="25">
        <v>0</v>
      </c>
      <c r="AI182" s="25">
        <v>0</v>
      </c>
      <c r="AJ182" s="25">
        <v>0</v>
      </c>
      <c r="AK182" s="25">
        <v>0</v>
      </c>
      <c r="AL182" s="25">
        <v>0</v>
      </c>
      <c r="AM182" s="25">
        <f>AC182</f>
        <v>0</v>
      </c>
    </row>
    <row r="183" spans="1:39" s="27" customFormat="1" ht="47.25">
      <c r="A183" s="15" t="s">
        <v>3</v>
      </c>
      <c r="B183" s="28" t="s">
        <v>212</v>
      </c>
      <c r="C183" s="8" t="s">
        <v>272</v>
      </c>
      <c r="D183" s="25">
        <v>0</v>
      </c>
      <c r="E183" s="25">
        <v>0</v>
      </c>
      <c r="F183" s="25">
        <v>0</v>
      </c>
      <c r="G183" s="25">
        <v>0</v>
      </c>
      <c r="H183" s="25">
        <v>0</v>
      </c>
      <c r="I183" s="25">
        <v>0</v>
      </c>
      <c r="J183" s="25">
        <v>0</v>
      </c>
      <c r="K183" s="25">
        <v>0</v>
      </c>
      <c r="L183" s="25">
        <v>0</v>
      </c>
      <c r="M183" s="25">
        <v>0</v>
      </c>
      <c r="N183" s="25">
        <v>0</v>
      </c>
      <c r="O183" s="25">
        <v>0</v>
      </c>
      <c r="P183" s="25">
        <v>0</v>
      </c>
      <c r="Q183" s="25">
        <v>0</v>
      </c>
      <c r="R183" s="25">
        <v>0</v>
      </c>
      <c r="S183" s="25">
        <v>0</v>
      </c>
      <c r="T183" s="25">
        <v>0</v>
      </c>
      <c r="U183" s="25">
        <v>0</v>
      </c>
      <c r="V183" s="25">
        <v>0</v>
      </c>
      <c r="W183" s="25">
        <v>0</v>
      </c>
      <c r="X183" s="25">
        <v>0</v>
      </c>
      <c r="Y183" s="25">
        <v>0</v>
      </c>
      <c r="Z183" s="25">
        <v>0</v>
      </c>
      <c r="AA183" s="25">
        <v>0</v>
      </c>
      <c r="AB183" s="25">
        <v>0</v>
      </c>
      <c r="AC183" s="25">
        <v>0</v>
      </c>
      <c r="AD183" s="25">
        <v>0</v>
      </c>
      <c r="AE183" s="25">
        <v>0</v>
      </c>
      <c r="AF183" s="25">
        <v>0</v>
      </c>
      <c r="AG183" s="25">
        <v>0</v>
      </c>
      <c r="AH183" s="25">
        <v>1</v>
      </c>
      <c r="AI183" s="25">
        <v>0</v>
      </c>
      <c r="AJ183" s="25">
        <v>0</v>
      </c>
      <c r="AK183" s="25">
        <v>0</v>
      </c>
      <c r="AL183" s="25">
        <v>0</v>
      </c>
      <c r="AM183" s="25">
        <f>AH183</f>
        <v>1</v>
      </c>
    </row>
    <row r="184" spans="1:39" s="27" customFormat="1" ht="47.25">
      <c r="A184" s="29" t="s">
        <v>3</v>
      </c>
      <c r="B184" s="30" t="s">
        <v>213</v>
      </c>
      <c r="C184" s="8" t="s">
        <v>273</v>
      </c>
      <c r="D184" s="25">
        <v>0</v>
      </c>
      <c r="E184" s="25">
        <v>0</v>
      </c>
      <c r="F184" s="25">
        <v>0</v>
      </c>
      <c r="G184" s="25">
        <v>0</v>
      </c>
      <c r="H184" s="25">
        <v>0</v>
      </c>
      <c r="I184" s="25">
        <v>0</v>
      </c>
      <c r="J184" s="25">
        <v>0</v>
      </c>
      <c r="K184" s="25">
        <v>0</v>
      </c>
      <c r="L184" s="25">
        <v>0</v>
      </c>
      <c r="M184" s="25">
        <v>0</v>
      </c>
      <c r="N184" s="25">
        <v>0</v>
      </c>
      <c r="O184" s="25">
        <v>0</v>
      </c>
      <c r="P184" s="25">
        <v>0</v>
      </c>
      <c r="Q184" s="25">
        <v>0</v>
      </c>
      <c r="R184" s="25">
        <v>0</v>
      </c>
      <c r="S184" s="25">
        <v>0</v>
      </c>
      <c r="T184" s="25">
        <v>0</v>
      </c>
      <c r="U184" s="25">
        <v>0</v>
      </c>
      <c r="V184" s="25">
        <v>0</v>
      </c>
      <c r="W184" s="25">
        <v>0</v>
      </c>
      <c r="X184" s="25">
        <v>0</v>
      </c>
      <c r="Y184" s="25">
        <v>0</v>
      </c>
      <c r="Z184" s="25">
        <v>0</v>
      </c>
      <c r="AA184" s="25">
        <v>0</v>
      </c>
      <c r="AB184" s="25">
        <v>0</v>
      </c>
      <c r="AC184" s="25">
        <v>0</v>
      </c>
      <c r="AD184" s="25">
        <v>0</v>
      </c>
      <c r="AE184" s="25">
        <v>0</v>
      </c>
      <c r="AF184" s="25">
        <v>0</v>
      </c>
      <c r="AG184" s="25">
        <v>0</v>
      </c>
      <c r="AH184" s="2">
        <v>1</v>
      </c>
      <c r="AI184" s="25">
        <v>0</v>
      </c>
      <c r="AJ184" s="25">
        <v>0</v>
      </c>
      <c r="AK184" s="25">
        <v>0</v>
      </c>
      <c r="AL184" s="25">
        <v>0</v>
      </c>
      <c r="AM184" s="2">
        <f>AH184</f>
        <v>1</v>
      </c>
    </row>
    <row r="185" spans="1:39" s="27" customFormat="1" ht="31.5">
      <c r="A185" s="15" t="s">
        <v>3</v>
      </c>
      <c r="B185" s="28" t="s">
        <v>214</v>
      </c>
      <c r="C185" s="8" t="s">
        <v>274</v>
      </c>
      <c r="D185" s="25">
        <v>0</v>
      </c>
      <c r="E185" s="25">
        <v>0</v>
      </c>
      <c r="F185" s="25">
        <v>0</v>
      </c>
      <c r="G185" s="25">
        <v>0</v>
      </c>
      <c r="H185" s="25">
        <v>0</v>
      </c>
      <c r="I185" s="25">
        <v>0</v>
      </c>
      <c r="J185" s="25">
        <v>0</v>
      </c>
      <c r="K185" s="25">
        <v>0</v>
      </c>
      <c r="L185" s="25">
        <v>0</v>
      </c>
      <c r="M185" s="25">
        <v>0</v>
      </c>
      <c r="N185" s="25">
        <v>0</v>
      </c>
      <c r="O185" s="25">
        <v>0</v>
      </c>
      <c r="P185" s="25">
        <v>0</v>
      </c>
      <c r="Q185" s="25">
        <v>0</v>
      </c>
      <c r="R185" s="25">
        <v>0</v>
      </c>
      <c r="S185" s="25">
        <v>0</v>
      </c>
      <c r="T185" s="25">
        <v>0</v>
      </c>
      <c r="U185" s="25">
        <v>0</v>
      </c>
      <c r="V185" s="25">
        <v>0</v>
      </c>
      <c r="W185" s="25">
        <v>0</v>
      </c>
      <c r="X185" s="25">
        <v>0</v>
      </c>
      <c r="Y185" s="25">
        <v>0</v>
      </c>
      <c r="Z185" s="25">
        <v>0</v>
      </c>
      <c r="AA185" s="25">
        <v>0</v>
      </c>
      <c r="AB185" s="25">
        <v>0</v>
      </c>
      <c r="AC185" s="25">
        <v>0</v>
      </c>
      <c r="AD185" s="25">
        <v>0</v>
      </c>
      <c r="AE185" s="25">
        <v>0</v>
      </c>
      <c r="AF185" s="25">
        <v>0</v>
      </c>
      <c r="AG185" s="25">
        <v>0</v>
      </c>
      <c r="AH185" s="2">
        <v>0</v>
      </c>
      <c r="AI185" s="25">
        <v>0</v>
      </c>
      <c r="AJ185" s="25">
        <v>0</v>
      </c>
      <c r="AK185" s="25">
        <v>0</v>
      </c>
      <c r="AL185" s="25">
        <v>0</v>
      </c>
      <c r="AM185" s="2">
        <f>AH185</f>
        <v>0</v>
      </c>
    </row>
    <row r="186" spans="1:39" s="39" customFormat="1" ht="33" customHeight="1">
      <c r="A186" s="38">
        <v>1.6</v>
      </c>
      <c r="B186" s="14" t="s">
        <v>283</v>
      </c>
      <c r="C186" s="8" t="s">
        <v>284</v>
      </c>
      <c r="D186" s="38" t="s">
        <v>285</v>
      </c>
      <c r="E186" s="25">
        <v>0</v>
      </c>
      <c r="F186" s="25">
        <v>0</v>
      </c>
      <c r="G186" s="25">
        <v>0</v>
      </c>
      <c r="H186" s="25">
        <v>0</v>
      </c>
      <c r="I186" s="25">
        <v>0</v>
      </c>
      <c r="J186" s="25">
        <v>0</v>
      </c>
      <c r="K186" s="25">
        <v>0</v>
      </c>
      <c r="L186" s="25">
        <v>0</v>
      </c>
      <c r="M186" s="25">
        <v>0</v>
      </c>
      <c r="N186" s="38">
        <v>1</v>
      </c>
      <c r="O186" s="25">
        <v>0</v>
      </c>
      <c r="P186" s="25">
        <v>0</v>
      </c>
      <c r="Q186" s="25">
        <v>0</v>
      </c>
      <c r="R186" s="25">
        <v>0</v>
      </c>
      <c r="S186" s="25">
        <v>0</v>
      </c>
      <c r="T186" s="25">
        <v>0</v>
      </c>
      <c r="U186" s="25">
        <v>0</v>
      </c>
      <c r="V186" s="25">
        <v>0</v>
      </c>
      <c r="W186" s="25">
        <v>0</v>
      </c>
      <c r="X186" s="25">
        <v>0</v>
      </c>
      <c r="Y186" s="25">
        <v>0</v>
      </c>
      <c r="Z186" s="25">
        <v>0</v>
      </c>
      <c r="AA186" s="25">
        <v>0</v>
      </c>
      <c r="AB186" s="25">
        <v>0</v>
      </c>
      <c r="AC186" s="25">
        <v>0</v>
      </c>
      <c r="AD186" s="25">
        <v>0</v>
      </c>
      <c r="AE186" s="25">
        <v>0</v>
      </c>
      <c r="AF186" s="25">
        <v>0</v>
      </c>
      <c r="AG186" s="25">
        <v>0</v>
      </c>
      <c r="AH186" s="25">
        <v>0</v>
      </c>
      <c r="AI186" s="25">
        <v>0</v>
      </c>
      <c r="AJ186" s="25">
        <v>0</v>
      </c>
      <c r="AK186" s="25">
        <v>0</v>
      </c>
      <c r="AL186" s="25">
        <v>0</v>
      </c>
      <c r="AM186" s="25">
        <v>0</v>
      </c>
    </row>
  </sheetData>
  <mergeCells count="24">
    <mergeCell ref="AD12:AH12"/>
    <mergeCell ref="J13:N13"/>
    <mergeCell ref="J11:N12"/>
    <mergeCell ref="A9:AM9"/>
    <mergeCell ref="Y12:AC12"/>
    <mergeCell ref="Y13:AC13"/>
    <mergeCell ref="E11:I12"/>
    <mergeCell ref="E13:I13"/>
    <mergeCell ref="A6:AM6"/>
    <mergeCell ref="A7:AM7"/>
    <mergeCell ref="A4:AM4"/>
    <mergeCell ref="D11:D14"/>
    <mergeCell ref="C11:C14"/>
    <mergeCell ref="B11:B14"/>
    <mergeCell ref="A11:A14"/>
    <mergeCell ref="AI12:AM12"/>
    <mergeCell ref="O13:S13"/>
    <mergeCell ref="AI13:AM13"/>
    <mergeCell ref="A10:AH10"/>
    <mergeCell ref="T13:X13"/>
    <mergeCell ref="AD13:AH13"/>
    <mergeCell ref="O11:AM11"/>
    <mergeCell ref="O12:S12"/>
    <mergeCell ref="T12:X12"/>
  </mergeCells>
  <pageMargins left="0.70866141732283472" right="0.70866141732283472" top="0.74803149606299213" bottom="0.74803149606299213" header="0.31496062992125984" footer="0.31496062992125984"/>
  <pageSetup paperSize="8" scale="77" orientation="landscape" r:id="rId1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2.xml"/><Relationship Id="rId2" Type="http://schemas.openxmlformats.org/package/2006/relationships/digital-signature/signature" Target="sig1.xml"/><Relationship Id="rId1" Type="http://schemas.openxmlformats.org/package/2006/relationships/digital-signature/signature" Target="sig3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Y8HeMU91x3mTwqdWAQzyt+LARAV3JxTpJxfVNs98VMI=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p+MziR4aV8ZCQ+jgTlf1YNLp2QOT5+p8jOt/348tONuFEGHi5TmrtgZhakltamWolRR91hSk
    NibEVX4RB88jWQ==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BqBedf4vdOMp+YoXLtbvoLG3K8I=</DigestValue>
      </Reference>
      <Reference URI="/xl/styles.xml?ContentType=application/vnd.openxmlformats-officedocument.spreadsheetml.styles+xml">
        <DigestMethod Algorithm="http://www.w3.org/2000/09/xmldsig#sha1"/>
        <DigestValue>XPBGoMCx78qt6rxVQB3DDiUrqag=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n8FqqlWCkMIlLTd4yjldeG1h044=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BvWpnZlKEybgiB5dElJaniD4f6w=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2017-04-19T07:07:21Z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w9xYkusLZ9USkb0NNCI75RPk+pyFSq6ufscuzXvBnKc=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arUgYh9g3lNsaat2KdwNN6PdUxUTAcOkKAGQXjKkmjLaLnh1NPS9J1TPsgcArL3giM7UACi8
    6tz+Z3nC8DLZjQ==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72GQbQ9bF789pv/Su2q9SYomtGE=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Adg4hapL1DphlTG5plo6N68Fk5k=</DigestValue>
      </Reference>
      <Reference URI="/xl/styles.xml?ContentType=application/vnd.openxmlformats-officedocument.spreadsheetml.styles+xml">
        <DigestMethod Algorithm="http://www.w3.org/2000/09/xmldsig#sha1"/>
        <DigestValue>duRPUpLzcgiskM89M9dzu9G9TmE=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n8FqqlWCkMIlLTd4yjldeG1h044=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2fPvTT8AjLUsbFv9ewOSwOF4cmM=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2017-08-07T02:38:42Z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IPyZQpz+Iaz6bRw8kzeXeWv1Tz0mn8liHFxqFw1RAJk=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Oh2XtcwYNVA1PEwBwe9Lg4EFVBqlAEnOD9zhqf6fZFaECQ4DVd0nB8umjbmOtT4Na5kUD2qn
    ASL4FNZe6Elpug==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Epv5ReG9CNMX4EFvnyW2xNvw8DU=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w+OsgzQqRLRdoGcPTvbnQ9sgays=</DigestValue>
      </Reference>
      <Reference URI="/xl/styles.xml?ContentType=application/vnd.openxmlformats-officedocument.spreadsheetml.styles+xml">
        <DigestMethod Algorithm="http://www.w3.org/2000/09/xmldsig#sha1"/>
        <DigestValue>hE5FXLk0w5pKPLEVGr/DxthGEKU=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n8FqqlWCkMIlLTd4yjldeG1h044=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qDjGLnrbAOCpqMpnrxepb+vto/4=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2017-09-04T03:46:22Z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</vt:lpstr>
      <vt:lpstr>'форма 8'!Область_печати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2017-04-19T06:49:01Z</dcterms:created>
  <dcterms:modified xsi:type="dcterms:W3CDTF">2020-02-27T09:54:32Z</dcterms:modified>
</cp:coreProperties>
</file>