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3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9" i="100"/>
  <c r="E10"/>
  <c r="E11"/>
  <c r="E14"/>
  <c r="C14"/>
  <c r="C11"/>
  <c r="C10"/>
  <c r="C9"/>
  <c r="E6"/>
  <c r="E7" s="1"/>
  <c r="C6"/>
  <c r="C7" s="1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<sst xmlns="http://schemas.openxmlformats.org/spreadsheetml/2006/main" count="1124" uniqueCount="182">
  <si>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</si>
  <si>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</si>
  <si>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</si>
  <si>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</si>
  <si>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</si>
  <si>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</si>
  <si>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</si>
  <si>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</si>
  <si>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</si>
  <si>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</si>
  <si>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</si>
  <si>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</si>
  <si>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</si>
  <si>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</si>
  <si>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</si>
  <si>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</si>
  <si>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</si>
  <si>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</si>
  <si>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</si>
  <si>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</si>
  <si>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</si>
  <si>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</si>
  <si>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</si>
  <si>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</si>
  <si>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</si>
  <si>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</si>
  <si>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</si>
  <si>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</si>
  <si>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</si>
  <si>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</si>
  <si>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</si>
  <si>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</si>
  <si>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</si>
  <si>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</si>
  <si>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</si>
  <si>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</si>
  <si>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</si>
  <si>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</si>
  <si>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</si>
  <si>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</si>
  <si>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</si>
  <si>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</si>
  <si>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</si>
  <si>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</si>
  <si>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</si>
  <si>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</si>
  <si>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</si>
  <si>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</si>
  <si>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</si>
  <si>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</si>
  <si>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</si>
  <si>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</si>
  <si>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</si>
  <si>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</si>
  <si>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</si>
  <si>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</si>
  <si>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</si>
  <si>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</si>
  <si>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</si>
  <si>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</si>
  <si>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</si>
  <si>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</si>
  <si>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</si>
  <si>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</si>
  <si>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</si>
  <si>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</si>
  <si>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</si>
  <si>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</si>
  <si>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</si>
  <si>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</si>
  <si>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</si>
  <si>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</si>
  <si>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</si>
  <si>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</si>
  <si>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</si>
  <si>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</si>
  <si>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</si>
  <si>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</si>
  <si>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</si>
  <si>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</si>
  <si>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</si>
  <si>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</si>
  <si>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</si>
  <si>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</si>
  <si>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</si>
  <si>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</si>
  <si>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</si>
  <si>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</si>
  <si>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</si>
  <si>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</si>
  <si>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</si>
  <si>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</si>
  <si>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</si>
  <si>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</si>
  <si>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</si>
  <si>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</si>
  <si>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</si>
  <si>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</si>
  <si>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</si>
  <si>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</si>
  <si>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</si>
  <si>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</si>
  <si>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</si>
  <si>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</si>
  <si>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</si>
  <si>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</si>
  <si>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</si>
  <si>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</si>
  <si>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</si>
  <si>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</si>
  <si>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</si>
  <si>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</si>
  <si>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</si>
  <si>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</si>
  <si>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</si>
  <si>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</si>
  <si>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</si>
  <si>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</si>
  <si>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</si>
  <si>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</si>
  <si>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</si>
  <si>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</si>
  <si>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</si>
  <si>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</si>
  <si>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</si>
  <si>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</si>
  <si>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</si>
  <si>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</si>
  <si>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</si>
  <si>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</si>
  <si>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</si>
  <si>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</si>
  <si>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</si>
  <si>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</si>
  <si>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</si>
  <si>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</si>
  <si>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</si>
  <si>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</si>
  <si>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</si>
  <si>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</si>
  <si>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</si>
  <si>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</si>
  <si>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</si>
  <si>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</si>
  <si>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</si>
  <si>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</si>
  <si>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</si>
  <si>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</si>
  <si>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</si>
  <si>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</si>
  <si>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</si>
  <si>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</si>
  <si>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</si>
  <si>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</si>
  <si>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</si>
  <si>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</si>
  <si>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</si>
  <si>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</si>
  <si>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</si>
  <si>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</si>
  <si>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</si>
  <si>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</si>
  <si>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</si>
  <si>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</si>
  <si>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</si>
  <si>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</si>
  <si>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</si>
  <si>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</si>
  <si>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</si>
  <si>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</si>
  <si>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</si>
  <si>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</si>
  <si>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</si>
  <si>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</si>
  <si>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</si>
  <si>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</si>
  <si>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</si>
  <si>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</si>
  <si>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</si>
  <si>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</si>
  <si>
    <t>Наименование инвестиционного проекта: Реконструкция ВЛ-10 кВ л 59-1 от КТП 59-1-28 до КТП 59-1-51 и отпаек на КТП 59-1-12, КТП 59-1-15 и присоединение отпайки на КТП 59-1-32 в р.ц.Кытманово</t>
  </si>
  <si>
    <t>Идентификатор инвестиционного проекта:  F_ZSK_5_Э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</si>
</sst>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2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3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19" zoomScale="90" zoomScaleNormal="90" zoomScaleSheetLayoutView="85" workbookViewId="0">
      <selection activeCell="C18" sqref="C18:I18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6" t="s">
        <v>59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7"/>
      <c r="B5" s="107"/>
      <c r="C5" s="107"/>
      <c r="D5" s="107"/>
      <c r="E5" s="107"/>
      <c r="F5" s="107"/>
      <c r="G5" s="107"/>
      <c r="H5" s="107"/>
      <c r="I5" s="107"/>
      <c r="J5" s="107"/>
      <c r="K5" s="107"/>
      <c r="L5" s="107"/>
      <c r="M5" s="107"/>
      <c r="N5" s="107"/>
      <c r="O5" s="107"/>
      <c r="P5" s="107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8" t="s">
        <v>164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9" t="s">
        <v>57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10" t="s">
        <v>165</v>
      </c>
      <c r="B8" s="110"/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110"/>
      <c r="O8" s="110"/>
      <c r="P8" s="110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2" t="s">
        <v>180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  <c r="M9" s="112"/>
      <c r="N9" s="112"/>
      <c r="O9" s="112"/>
      <c r="P9" s="112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2" t="s">
        <v>181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4" t="s">
        <v>166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1" t="s">
        <v>58</v>
      </c>
      <c r="B12" s="111"/>
      <c r="C12" s="111"/>
      <c r="D12" s="111"/>
      <c r="E12" s="111"/>
      <c r="F12" s="111"/>
      <c r="G12" s="111"/>
      <c r="H12" s="111"/>
      <c r="I12" s="111"/>
      <c r="J12" s="111"/>
      <c r="K12" s="111"/>
      <c r="L12" s="111"/>
      <c r="M12" s="111"/>
      <c r="N12" s="111"/>
      <c r="O12" s="111"/>
      <c r="P12" s="111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3" t="s">
        <v>167</v>
      </c>
      <c r="B13" s="113"/>
      <c r="C13" s="113"/>
      <c r="D13" s="113"/>
      <c r="E13" s="113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3" t="s">
        <v>168</v>
      </c>
      <c r="B14" s="113"/>
      <c r="C14" s="113"/>
      <c r="D14" s="113"/>
      <c r="E14" s="113"/>
      <c r="F14" s="113"/>
      <c r="G14" s="113"/>
      <c r="H14" s="113"/>
      <c r="I14" s="113"/>
      <c r="J14" s="113"/>
      <c r="K14" s="113"/>
      <c r="L14" s="113"/>
      <c r="M14" s="113"/>
      <c r="N14" s="113"/>
      <c r="O14" s="113"/>
      <c r="P14" s="113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1" t="s">
        <v>65</v>
      </c>
      <c r="B15" s="111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5" t="s">
        <v>10</v>
      </c>
      <c r="B16" s="105"/>
      <c r="C16" s="105"/>
      <c r="D16" s="105"/>
      <c r="E16" s="105"/>
      <c r="F16" s="105"/>
      <c r="G16" s="105"/>
      <c r="H16" s="105"/>
      <c r="I16" s="105"/>
      <c r="J16" s="105"/>
      <c r="K16" s="105"/>
      <c r="L16" s="105"/>
      <c r="M16" s="105"/>
      <c r="N16" s="105"/>
      <c r="O16" s="105"/>
      <c r="P16" s="105"/>
    </row>
    <row r="17" spans="1:17" ht="15" customHeight="1">
      <c r="A17" s="104" t="s">
        <v>0</v>
      </c>
      <c r="B17" s="98" t="s">
        <v>2</v>
      </c>
      <c r="C17" s="100" t="s">
        <v>52</v>
      </c>
      <c r="D17" s="100"/>
      <c r="E17" s="100"/>
      <c r="F17" s="100"/>
      <c r="G17" s="100"/>
      <c r="H17" s="100"/>
      <c r="I17" s="100"/>
      <c r="J17" s="100" t="s">
        <v>53</v>
      </c>
      <c r="K17" s="100"/>
      <c r="L17" s="100"/>
      <c r="M17" s="100"/>
      <c r="N17" s="100"/>
      <c r="O17" s="100"/>
      <c r="P17" s="100"/>
      <c r="Q17" s="44"/>
    </row>
    <row r="18" spans="1:17" ht="41.25" customHeight="1">
      <c r="A18" s="104"/>
      <c r="B18" s="98"/>
      <c r="C18" s="101" t="s">
        <v>76</v>
      </c>
      <c r="D18" s="102"/>
      <c r="E18" s="102"/>
      <c r="F18" s="102"/>
      <c r="G18" s="102"/>
      <c r="H18" s="102"/>
      <c r="I18" s="103"/>
      <c r="J18" s="101" t="s">
        <v>76</v>
      </c>
      <c r="K18" s="102"/>
      <c r="L18" s="102"/>
      <c r="M18" s="102"/>
      <c r="N18" s="102"/>
      <c r="O18" s="102"/>
      <c r="P18" s="103"/>
      <c r="Q18" s="44"/>
    </row>
    <row r="19" spans="1:17" ht="33.75" customHeight="1">
      <c r="A19" s="104"/>
      <c r="B19" s="98"/>
      <c r="C19" s="98" t="s">
        <v>13</v>
      </c>
      <c r="D19" s="98"/>
      <c r="E19" s="98"/>
      <c r="F19" s="98"/>
      <c r="G19" s="98" t="s">
        <v>131</v>
      </c>
      <c r="H19" s="99"/>
      <c r="I19" s="99"/>
      <c r="J19" s="98" t="s">
        <v>13</v>
      </c>
      <c r="K19" s="98"/>
      <c r="L19" s="98"/>
      <c r="M19" s="98"/>
      <c r="N19" s="98" t="s">
        <v>131</v>
      </c>
      <c r="O19" s="99"/>
      <c r="P19" s="99"/>
    </row>
    <row r="20" spans="1:17" s="9" customFormat="1" ht="63">
      <c r="A20" s="104"/>
      <c r="B20" s="98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19"/>
      <c r="B54" s="119"/>
      <c r="C54" s="119"/>
      <c r="D54" s="119"/>
      <c r="E54" s="119"/>
      <c r="F54" s="119"/>
      <c r="G54" s="119"/>
      <c r="H54" s="92"/>
      <c r="I54" s="37"/>
    </row>
    <row r="55" spans="1:16" s="57" customFormat="1" ht="41.25" customHeight="1">
      <c r="A55" s="119"/>
      <c r="B55" s="119"/>
      <c r="C55" s="119"/>
      <c r="D55" s="119"/>
      <c r="E55" s="119"/>
      <c r="F55" s="119"/>
      <c r="G55" s="119"/>
      <c r="H55" s="92"/>
      <c r="I55" s="37"/>
    </row>
    <row r="56" spans="1:16" s="57" customFormat="1" ht="38.25" customHeight="1">
      <c r="A56" s="119"/>
      <c r="B56" s="119"/>
      <c r="C56" s="119"/>
      <c r="D56" s="119"/>
      <c r="E56" s="119"/>
      <c r="F56" s="119"/>
      <c r="G56" s="119"/>
      <c r="H56" s="95"/>
      <c r="I56" s="37"/>
    </row>
    <row r="57" spans="1:16" s="57" customFormat="1" ht="18.75" customHeight="1">
      <c r="A57" s="120"/>
      <c r="B57" s="120"/>
      <c r="C57" s="120"/>
      <c r="D57" s="120"/>
      <c r="E57" s="120"/>
      <c r="F57" s="120"/>
      <c r="G57" s="120"/>
      <c r="H57" s="92"/>
      <c r="I57" s="37"/>
    </row>
    <row r="58" spans="1:16" s="57" customFormat="1" ht="217.5" customHeight="1">
      <c r="A58" s="115"/>
      <c r="B58" s="118"/>
      <c r="C58" s="118"/>
      <c r="D58" s="118"/>
      <c r="E58" s="118"/>
      <c r="F58" s="118"/>
      <c r="G58" s="118"/>
      <c r="H58" s="92"/>
      <c r="I58" s="37"/>
    </row>
    <row r="59" spans="1:16" ht="53.25" customHeight="1">
      <c r="A59" s="115"/>
      <c r="B59" s="116"/>
      <c r="C59" s="116"/>
      <c r="D59" s="116"/>
      <c r="E59" s="116"/>
      <c r="F59" s="116"/>
      <c r="G59" s="116"/>
    </row>
    <row r="60" spans="1:16">
      <c r="A60" s="117"/>
      <c r="B60" s="117"/>
      <c r="C60" s="117"/>
      <c r="D60" s="117"/>
      <c r="E60" s="117"/>
      <c r="F60" s="117"/>
      <c r="G60" s="117"/>
    </row>
    <row r="61" spans="1:16">
      <c r="B61" s="95"/>
    </row>
    <row r="65" spans="2:2">
      <c r="B65" s="95"/>
    </row>
  </sheetData>
  <mergeCells count="30">
    <mergeCell ref="A59:G59"/>
    <mergeCell ref="A60:G60"/>
    <mergeCell ref="A58:G58"/>
    <mergeCell ref="A54:G54"/>
    <mergeCell ref="A55:G55"/>
    <mergeCell ref="A56:G56"/>
    <mergeCell ref="A57:G57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17:A20"/>
    <mergeCell ref="C19:F19"/>
    <mergeCell ref="C17:I17"/>
    <mergeCell ref="B17:B20"/>
    <mergeCell ref="C18:I18"/>
    <mergeCell ref="J19:M19"/>
    <mergeCell ref="N19:P19"/>
    <mergeCell ref="J17:P17"/>
    <mergeCell ref="J18:P18"/>
    <mergeCell ref="G19:I19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5" t="s">
        <v>16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s="19" customForma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s="19" customFormat="1" ht="47.25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98" t="s">
        <v>76</v>
      </c>
      <c r="K4" s="98"/>
      <c r="L4" s="98"/>
      <c r="M4" s="98"/>
      <c r="N4" s="98"/>
      <c r="O4" s="98"/>
      <c r="P4" s="98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19"/>
      <c r="B47" s="119"/>
      <c r="C47" s="119"/>
      <c r="D47" s="119"/>
      <c r="E47" s="119"/>
      <c r="F47" s="119"/>
      <c r="G47" s="119"/>
      <c r="H47" s="92"/>
      <c r="I47" s="37"/>
    </row>
    <row r="48" spans="1:16" s="57" customFormat="1" ht="41.25" customHeight="1">
      <c r="A48" s="119"/>
      <c r="B48" s="119"/>
      <c r="C48" s="119"/>
      <c r="D48" s="119"/>
      <c r="E48" s="119"/>
      <c r="F48" s="119"/>
      <c r="G48" s="119"/>
      <c r="H48" s="92"/>
      <c r="I48" s="37"/>
    </row>
    <row r="49" spans="1:9" s="57" customFormat="1" ht="38.25" customHeight="1">
      <c r="A49" s="119"/>
      <c r="B49" s="119"/>
      <c r="C49" s="119"/>
      <c r="D49" s="119"/>
      <c r="E49" s="119"/>
      <c r="F49" s="119"/>
      <c r="G49" s="119"/>
      <c r="H49" s="95"/>
      <c r="I49" s="37"/>
    </row>
    <row r="50" spans="1:9" s="57" customFormat="1" ht="18.75" customHeight="1">
      <c r="A50" s="120"/>
      <c r="B50" s="120"/>
      <c r="C50" s="120"/>
      <c r="D50" s="120"/>
      <c r="E50" s="120"/>
      <c r="F50" s="120"/>
      <c r="G50" s="120"/>
      <c r="H50" s="92"/>
      <c r="I50" s="37"/>
    </row>
    <row r="51" spans="1:9" s="57" customFormat="1" ht="217.5" customHeight="1">
      <c r="A51" s="115"/>
      <c r="B51" s="118"/>
      <c r="C51" s="118"/>
      <c r="D51" s="118"/>
      <c r="E51" s="118"/>
      <c r="F51" s="118"/>
      <c r="G51" s="118"/>
      <c r="H51" s="92"/>
      <c r="I51" s="37"/>
    </row>
    <row r="52" spans="1:9" ht="53.25" customHeight="1">
      <c r="A52" s="115"/>
      <c r="B52" s="116"/>
      <c r="C52" s="116"/>
      <c r="D52" s="116"/>
      <c r="E52" s="116"/>
      <c r="F52" s="116"/>
      <c r="G52" s="116"/>
    </row>
    <row r="53" spans="1:9">
      <c r="A53" s="117"/>
      <c r="B53" s="117"/>
      <c r="C53" s="117"/>
      <c r="D53" s="117"/>
      <c r="E53" s="117"/>
      <c r="F53" s="117"/>
      <c r="G53" s="117"/>
    </row>
    <row r="54" spans="1:9">
      <c r="B54" s="95"/>
    </row>
    <row r="58" spans="1:9">
      <c r="B58" s="95"/>
    </row>
  </sheetData>
  <mergeCells count="18">
    <mergeCell ref="A50:G50"/>
    <mergeCell ref="A51:G51"/>
    <mergeCell ref="A52:G52"/>
    <mergeCell ref="A53:G53"/>
    <mergeCell ref="A47:G47"/>
    <mergeCell ref="A48:G48"/>
    <mergeCell ref="A49:G49"/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5" customHeight="1">
      <c r="A3" s="104"/>
      <c r="B3" s="98"/>
      <c r="C3" s="101" t="s">
        <v>76</v>
      </c>
      <c r="D3" s="102"/>
      <c r="E3" s="102"/>
      <c r="F3" s="102"/>
      <c r="G3" s="102"/>
      <c r="H3" s="102"/>
      <c r="I3" s="103"/>
      <c r="J3" s="101" t="s">
        <v>76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19"/>
      <c r="B17" s="119"/>
      <c r="C17" s="119"/>
      <c r="D17" s="119"/>
      <c r="E17" s="119"/>
      <c r="F17" s="119"/>
      <c r="G17" s="119"/>
      <c r="H17" s="68"/>
      <c r="I17" s="37"/>
    </row>
    <row r="18" spans="1:9" s="57" customFormat="1" ht="41.25" customHeight="1">
      <c r="A18" s="119"/>
      <c r="B18" s="119"/>
      <c r="C18" s="119"/>
      <c r="D18" s="119"/>
      <c r="E18" s="119"/>
      <c r="F18" s="119"/>
      <c r="G18" s="119"/>
      <c r="H18" s="68"/>
      <c r="I18" s="37"/>
    </row>
    <row r="19" spans="1:9" s="57" customFormat="1" ht="38.25" customHeight="1">
      <c r="A19" s="119"/>
      <c r="B19" s="119"/>
      <c r="C19" s="119"/>
      <c r="D19" s="119"/>
      <c r="E19" s="119"/>
      <c r="F19" s="119"/>
      <c r="G19" s="119"/>
      <c r="H19"/>
      <c r="I19" s="37"/>
    </row>
    <row r="20" spans="1:9" s="57" customFormat="1" ht="18.75" customHeight="1">
      <c r="A20" s="120"/>
      <c r="B20" s="120"/>
      <c r="C20" s="120"/>
      <c r="D20" s="120"/>
      <c r="E20" s="120"/>
      <c r="F20" s="120"/>
      <c r="G20" s="120"/>
      <c r="H20" s="68"/>
      <c r="I20" s="37"/>
    </row>
    <row r="21" spans="1:9" s="57" customFormat="1" ht="217.5" customHeight="1">
      <c r="A21" s="115"/>
      <c r="B21" s="118"/>
      <c r="C21" s="118"/>
      <c r="D21" s="118"/>
      <c r="E21" s="118"/>
      <c r="F21" s="118"/>
      <c r="G21" s="118"/>
      <c r="H21" s="68"/>
      <c r="I21" s="37"/>
    </row>
    <row r="22" spans="1:9" ht="53.25" customHeight="1">
      <c r="A22" s="115"/>
      <c r="B22" s="116"/>
      <c r="C22" s="116"/>
      <c r="D22" s="116"/>
      <c r="E22" s="116"/>
      <c r="F22" s="116"/>
      <c r="G22" s="116"/>
    </row>
    <row r="23" spans="1:9">
      <c r="A23" s="117"/>
      <c r="B23" s="117"/>
      <c r="C23" s="117"/>
      <c r="D23" s="117"/>
      <c r="E23" s="117"/>
      <c r="F23" s="117"/>
      <c r="G23" s="117"/>
    </row>
    <row r="24" spans="1:9">
      <c r="B24"/>
    </row>
    <row r="28" spans="1:9">
      <c r="B28"/>
    </row>
  </sheetData>
  <mergeCells count="18">
    <mergeCell ref="A20:G20"/>
    <mergeCell ref="A21:G21"/>
    <mergeCell ref="A22:G22"/>
    <mergeCell ref="A23:G23"/>
    <mergeCell ref="A17:G17"/>
    <mergeCell ref="A18:G18"/>
    <mergeCell ref="A19:G19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tabSelected="1" zoomScale="80" zoomScaleNormal="80" zoomScaleSheetLayoutView="110" workbookViewId="0">
      <selection activeCell="P16" sqref="P16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5" t="s">
        <v>15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</row>
    <row r="2" spans="1:16" ht="15.75" customHeight="1">
      <c r="A2" s="104" t="s">
        <v>0</v>
      </c>
      <c r="B2" s="98" t="s">
        <v>2</v>
      </c>
      <c r="C2" s="100" t="s">
        <v>52</v>
      </c>
      <c r="D2" s="100"/>
      <c r="E2" s="100"/>
      <c r="F2" s="100"/>
      <c r="G2" s="100"/>
      <c r="H2" s="100"/>
      <c r="I2" s="100"/>
      <c r="J2" s="100" t="s">
        <v>53</v>
      </c>
      <c r="K2" s="100"/>
      <c r="L2" s="100"/>
      <c r="M2" s="100"/>
      <c r="N2" s="100"/>
      <c r="O2" s="100"/>
      <c r="P2" s="100"/>
    </row>
    <row r="3" spans="1:16" ht="41.25" customHeight="1">
      <c r="A3" s="104"/>
      <c r="B3" s="98"/>
      <c r="C3" s="101" t="s">
        <v>169</v>
      </c>
      <c r="D3" s="102"/>
      <c r="E3" s="102"/>
      <c r="F3" s="102"/>
      <c r="G3" s="102"/>
      <c r="H3" s="102"/>
      <c r="I3" s="103"/>
      <c r="J3" s="101" t="s">
        <v>169</v>
      </c>
      <c r="K3" s="102"/>
      <c r="L3" s="102"/>
      <c r="M3" s="102"/>
      <c r="N3" s="102"/>
      <c r="O3" s="102"/>
      <c r="P3" s="103"/>
    </row>
    <row r="4" spans="1:16" ht="33.75" customHeight="1">
      <c r="A4" s="104"/>
      <c r="B4" s="98"/>
      <c r="C4" s="98" t="s">
        <v>13</v>
      </c>
      <c r="D4" s="98"/>
      <c r="E4" s="98"/>
      <c r="F4" s="98"/>
      <c r="G4" s="98" t="s">
        <v>131</v>
      </c>
      <c r="H4" s="99"/>
      <c r="I4" s="99"/>
      <c r="J4" s="98" t="s">
        <v>13</v>
      </c>
      <c r="K4" s="98"/>
      <c r="L4" s="98"/>
      <c r="M4" s="98"/>
      <c r="N4" s="98" t="s">
        <v>131</v>
      </c>
      <c r="O4" s="99"/>
      <c r="P4" s="99"/>
    </row>
    <row r="5" spans="1:16" s="9" customFormat="1" ht="63">
      <c r="A5" s="104"/>
      <c r="B5" s="98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170</v>
      </c>
      <c r="E8" s="90">
        <v>1.2</v>
      </c>
      <c r="F8" s="94" t="s">
        <v>3</v>
      </c>
      <c r="G8" s="16" t="s">
        <v>45</v>
      </c>
      <c r="H8" s="90">
        <v>2248</v>
      </c>
      <c r="I8" s="18">
        <v>1156</v>
      </c>
      <c r="J8" s="90">
        <v>10</v>
      </c>
      <c r="K8" s="38" t="s">
        <v>171</v>
      </c>
      <c r="L8" s="90">
        <v>1.2</v>
      </c>
      <c r="M8" s="94" t="s">
        <v>3</v>
      </c>
      <c r="N8" s="16" t="s">
        <v>45</v>
      </c>
      <c r="O8" s="90">
        <v>2248</v>
      </c>
      <c r="P8" s="18">
        <v>1156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172</v>
      </c>
      <c r="E12" s="90">
        <v>1.2</v>
      </c>
      <c r="F12" s="39" t="s">
        <v>25</v>
      </c>
      <c r="G12" s="16" t="s">
        <v>46</v>
      </c>
      <c r="H12" s="90">
        <v>110</v>
      </c>
      <c r="I12" s="18">
        <v>110</v>
      </c>
      <c r="J12" s="90">
        <v>10</v>
      </c>
      <c r="K12" s="96" t="s">
        <v>172</v>
      </c>
      <c r="L12" s="90">
        <v>1.2</v>
      </c>
      <c r="M12" s="39" t="s">
        <v>25</v>
      </c>
      <c r="N12" s="16" t="s">
        <v>46</v>
      </c>
      <c r="O12" s="90">
        <v>110</v>
      </c>
      <c r="P12" s="18">
        <v>110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173</v>
      </c>
      <c r="E16" s="90">
        <v>1.2</v>
      </c>
      <c r="F16" s="90" t="s">
        <v>21</v>
      </c>
      <c r="G16" s="16" t="s">
        <v>124</v>
      </c>
      <c r="H16" s="21">
        <v>510</v>
      </c>
      <c r="I16" s="18">
        <v>90</v>
      </c>
      <c r="J16" s="90">
        <v>10</v>
      </c>
      <c r="K16" s="96" t="s">
        <v>173</v>
      </c>
      <c r="L16" s="90">
        <v>1.2</v>
      </c>
      <c r="M16" s="90" t="s">
        <v>21</v>
      </c>
      <c r="N16" s="16" t="s">
        <v>124</v>
      </c>
      <c r="O16" s="21">
        <v>510</v>
      </c>
      <c r="P16" s="18">
        <v>90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0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1356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1356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19"/>
      <c r="B24" s="119"/>
      <c r="C24" s="119"/>
      <c r="D24" s="119"/>
      <c r="E24" s="119"/>
      <c r="F24" s="119"/>
      <c r="G24" s="119"/>
      <c r="H24" s="92"/>
      <c r="I24" s="37"/>
    </row>
    <row r="25" spans="1:16" s="57" customFormat="1" ht="41.25" customHeight="1">
      <c r="A25" s="119"/>
      <c r="B25" s="119"/>
      <c r="C25" s="119"/>
      <c r="D25" s="119"/>
      <c r="E25" s="119"/>
      <c r="F25" s="119"/>
      <c r="G25" s="119"/>
      <c r="H25" s="92"/>
      <c r="I25" s="37"/>
    </row>
    <row r="26" spans="1:16" s="57" customFormat="1" ht="38.25" customHeight="1">
      <c r="A26" s="119"/>
      <c r="B26" s="119"/>
      <c r="C26" s="119"/>
      <c r="D26" s="119"/>
      <c r="E26" s="119"/>
      <c r="F26" s="119"/>
      <c r="G26" s="119"/>
      <c r="H26" s="95"/>
      <c r="I26" s="37"/>
    </row>
    <row r="27" spans="1:16" s="57" customFormat="1" ht="18.75" customHeight="1">
      <c r="A27" s="120"/>
      <c r="B27" s="120"/>
      <c r="C27" s="120"/>
      <c r="D27" s="120"/>
      <c r="E27" s="120"/>
      <c r="F27" s="120"/>
      <c r="G27" s="120"/>
      <c r="H27" s="92"/>
      <c r="I27" s="37"/>
    </row>
    <row r="28" spans="1:16" s="57" customFormat="1" ht="42" customHeight="1">
      <c r="A28" s="115"/>
      <c r="B28" s="118"/>
      <c r="C28" s="118"/>
      <c r="D28" s="118"/>
      <c r="E28" s="118"/>
      <c r="F28" s="118"/>
      <c r="G28" s="118"/>
      <c r="H28" s="92"/>
      <c r="I28" s="37"/>
    </row>
    <row r="29" spans="1:16" ht="53.25" customHeight="1">
      <c r="A29" s="115"/>
      <c r="B29" s="116"/>
      <c r="C29" s="116"/>
      <c r="D29" s="116"/>
      <c r="E29" s="116"/>
      <c r="F29" s="116"/>
      <c r="G29" s="116"/>
    </row>
    <row r="30" spans="1:16">
      <c r="A30" s="117"/>
      <c r="B30" s="117"/>
      <c r="C30" s="117"/>
      <c r="D30" s="117"/>
      <c r="E30" s="117"/>
      <c r="F30" s="117"/>
      <c r="G30" s="117"/>
    </row>
    <row r="31" spans="1:16">
      <c r="B31" s="95"/>
    </row>
    <row r="35" spans="2:2">
      <c r="B35" s="95"/>
    </row>
  </sheetData>
  <mergeCells count="18">
    <mergeCell ref="A27:G27"/>
    <mergeCell ref="A28:G28"/>
    <mergeCell ref="A29:G29"/>
    <mergeCell ref="A30:G30"/>
    <mergeCell ref="A24:G24"/>
    <mergeCell ref="A25:G25"/>
    <mergeCell ref="A26:G26"/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5" t="s">
        <v>26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</row>
    <row r="3" spans="1:16" ht="15.75" customHeight="1">
      <c r="A3" s="104" t="s">
        <v>0</v>
      </c>
      <c r="B3" s="98" t="s">
        <v>2</v>
      </c>
      <c r="C3" s="100" t="s">
        <v>52</v>
      </c>
      <c r="D3" s="100"/>
      <c r="E3" s="100"/>
      <c r="F3" s="100"/>
      <c r="G3" s="100"/>
      <c r="H3" s="100"/>
      <c r="I3" s="100"/>
      <c r="J3" s="100" t="s">
        <v>53</v>
      </c>
      <c r="K3" s="100"/>
      <c r="L3" s="100"/>
      <c r="M3" s="100"/>
      <c r="N3" s="100"/>
      <c r="O3" s="100"/>
      <c r="P3" s="100"/>
    </row>
    <row r="4" spans="1:16" ht="33" customHeight="1">
      <c r="A4" s="104"/>
      <c r="B4" s="98"/>
      <c r="C4" s="98" t="s">
        <v>76</v>
      </c>
      <c r="D4" s="98"/>
      <c r="E4" s="98"/>
      <c r="F4" s="98"/>
      <c r="G4" s="98"/>
      <c r="H4" s="98"/>
      <c r="I4" s="98"/>
      <c r="J4" s="101" t="s">
        <v>76</v>
      </c>
      <c r="K4" s="102"/>
      <c r="L4" s="102"/>
      <c r="M4" s="102"/>
      <c r="N4" s="102"/>
      <c r="O4" s="102"/>
      <c r="P4" s="103"/>
    </row>
    <row r="5" spans="1:16" ht="33.75" customHeight="1">
      <c r="A5" s="104"/>
      <c r="B5" s="98"/>
      <c r="C5" s="98" t="s">
        <v>13</v>
      </c>
      <c r="D5" s="98"/>
      <c r="E5" s="98"/>
      <c r="F5" s="98"/>
      <c r="G5" s="98" t="s">
        <v>131</v>
      </c>
      <c r="H5" s="99"/>
      <c r="I5" s="99"/>
      <c r="J5" s="98" t="s">
        <v>13</v>
      </c>
      <c r="K5" s="98"/>
      <c r="L5" s="98"/>
      <c r="M5" s="98"/>
      <c r="N5" s="98" t="s">
        <v>131</v>
      </c>
      <c r="O5" s="99"/>
      <c r="P5" s="99"/>
    </row>
    <row r="6" spans="1:16" s="9" customFormat="1" ht="63">
      <c r="A6" s="104"/>
      <c r="B6" s="98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19"/>
      <c r="B28" s="119"/>
      <c r="C28" s="119"/>
      <c r="D28" s="119"/>
      <c r="E28" s="119"/>
      <c r="F28" s="119"/>
      <c r="G28" s="119"/>
      <c r="H28" s="92"/>
      <c r="I28" s="37"/>
    </row>
    <row r="29" spans="1:16" s="57" customFormat="1" ht="41.25" customHeight="1">
      <c r="A29" s="119"/>
      <c r="B29" s="119"/>
      <c r="C29" s="119"/>
      <c r="D29" s="119"/>
      <c r="E29" s="119"/>
      <c r="F29" s="119"/>
      <c r="G29" s="119"/>
      <c r="H29" s="92"/>
      <c r="I29" s="37"/>
    </row>
    <row r="30" spans="1:16" s="57" customFormat="1" ht="38.25" customHeight="1">
      <c r="A30" s="119"/>
      <c r="B30" s="119"/>
      <c r="C30" s="119"/>
      <c r="D30" s="119"/>
      <c r="E30" s="119"/>
      <c r="F30" s="119"/>
      <c r="G30" s="119"/>
      <c r="H30" s="95"/>
      <c r="I30" s="37"/>
    </row>
    <row r="31" spans="1:16" s="57" customFormat="1" ht="18.75" customHeight="1">
      <c r="A31" s="120"/>
      <c r="B31" s="120"/>
      <c r="C31" s="120"/>
      <c r="D31" s="120"/>
      <c r="E31" s="120"/>
      <c r="F31" s="120"/>
      <c r="G31" s="120"/>
      <c r="H31" s="92"/>
      <c r="I31" s="37"/>
    </row>
    <row r="32" spans="1:16" s="57" customFormat="1" ht="217.5" customHeight="1">
      <c r="A32" s="115"/>
      <c r="B32" s="118"/>
      <c r="C32" s="118"/>
      <c r="D32" s="118"/>
      <c r="E32" s="118"/>
      <c r="F32" s="118"/>
      <c r="G32" s="118"/>
      <c r="H32" s="92"/>
      <c r="I32" s="37"/>
    </row>
    <row r="33" spans="1:16" ht="53.25" customHeight="1">
      <c r="A33" s="115"/>
      <c r="B33" s="116"/>
      <c r="C33" s="116"/>
      <c r="D33" s="116"/>
      <c r="E33" s="116"/>
      <c r="F33" s="116"/>
      <c r="G33" s="116"/>
    </row>
    <row r="34" spans="1:16">
      <c r="A34" s="117"/>
      <c r="B34" s="117"/>
      <c r="C34" s="117"/>
      <c r="D34" s="117"/>
      <c r="E34" s="117"/>
      <c r="F34" s="117"/>
      <c r="G34" s="117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33:G33"/>
    <mergeCell ref="A34:G34"/>
    <mergeCell ref="N5:P5"/>
    <mergeCell ref="A28:G28"/>
    <mergeCell ref="A29:G29"/>
    <mergeCell ref="A30:G30"/>
    <mergeCell ref="A31:G31"/>
    <mergeCell ref="A32:G32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opLeftCell="A4" zoomScaleNormal="100" zoomScaleSheetLayoutView="85" workbookViewId="0">
      <selection activeCell="E12" sqref="E12:G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24" t="s">
        <v>71</v>
      </c>
      <c r="B2" s="124"/>
      <c r="C2" s="124"/>
      <c r="D2" s="124"/>
      <c r="E2" s="124"/>
      <c r="F2" s="124"/>
      <c r="G2" s="124"/>
      <c r="J2" s="34"/>
      <c r="K2" s="34"/>
    </row>
    <row r="3" spans="1:17" ht="36" customHeight="1">
      <c r="A3" s="81" t="s">
        <v>0</v>
      </c>
      <c r="B3" s="1" t="s">
        <v>70</v>
      </c>
      <c r="C3" s="125" t="s">
        <v>52</v>
      </c>
      <c r="D3" s="125"/>
      <c r="E3" s="98" t="s">
        <v>53</v>
      </c>
      <c r="F3" s="98"/>
      <c r="G3" s="98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26">
        <v>3</v>
      </c>
      <c r="D4" s="127"/>
      <c r="E4" s="128">
        <v>4</v>
      </c>
      <c r="F4" s="129"/>
      <c r="G4" s="130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31">
        <v>2248</v>
      </c>
      <c r="D5" s="131"/>
      <c r="E5" s="131">
        <v>2248</v>
      </c>
      <c r="F5" s="131"/>
      <c r="G5" s="131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32">
        <f>C5*0.18</f>
        <v>404.64</v>
      </c>
      <c r="D6" s="132"/>
      <c r="E6" s="132">
        <f>E5*0.18</f>
        <v>404.64</v>
      </c>
      <c r="F6" s="132"/>
      <c r="G6" s="132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174</v>
      </c>
      <c r="C7" s="132">
        <f>C5+C6</f>
        <v>2652.64</v>
      </c>
      <c r="D7" s="132"/>
      <c r="E7" s="132">
        <f>E5+E6</f>
        <v>2652.64</v>
      </c>
      <c r="F7" s="132"/>
      <c r="G7" s="132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21">
        <v>1600</v>
      </c>
      <c r="D8" s="122"/>
      <c r="E8" s="121">
        <v>1600</v>
      </c>
      <c r="F8" s="123"/>
      <c r="G8" s="122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175</v>
      </c>
      <c r="C9" s="133">
        <f>C8</f>
        <v>1600</v>
      </c>
      <c r="D9" s="134"/>
      <c r="E9" s="135">
        <f>E8</f>
        <v>1600</v>
      </c>
      <c r="F9" s="102"/>
      <c r="G9" s="103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176</v>
      </c>
      <c r="C10" s="133">
        <f>C9</f>
        <v>1600</v>
      </c>
      <c r="D10" s="134"/>
      <c r="E10" s="135">
        <f>E8</f>
        <v>1600</v>
      </c>
      <c r="F10" s="102"/>
      <c r="G10" s="103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3">
        <f>C10</f>
        <v>1600</v>
      </c>
      <c r="D11" s="134"/>
      <c r="E11" s="135">
        <f>E8</f>
        <v>1600</v>
      </c>
      <c r="F11" s="102"/>
      <c r="G11" s="103"/>
      <c r="H11" s="6"/>
      <c r="I11" s="6"/>
      <c r="J11" s="42"/>
      <c r="K11" s="42"/>
    </row>
    <row r="12" spans="1:17" ht="21" customHeight="1">
      <c r="A12" s="59" t="s">
        <v>67</v>
      </c>
      <c r="B12" s="62" t="s">
        <v>177</v>
      </c>
      <c r="C12" s="136">
        <v>0</v>
      </c>
      <c r="D12" s="134"/>
      <c r="E12" s="101">
        <v>0</v>
      </c>
      <c r="F12" s="102"/>
      <c r="G12" s="103"/>
      <c r="H12" s="6"/>
      <c r="I12" s="6"/>
    </row>
    <row r="13" spans="1:17" ht="18">
      <c r="A13" s="59" t="s">
        <v>68</v>
      </c>
      <c r="B13" s="62" t="s">
        <v>178</v>
      </c>
      <c r="C13" s="136">
        <v>0</v>
      </c>
      <c r="D13" s="134"/>
      <c r="E13" s="101">
        <v>0</v>
      </c>
      <c r="F13" s="102"/>
      <c r="G13" s="103"/>
      <c r="H13" s="6"/>
      <c r="I13" s="6"/>
    </row>
    <row r="14" spans="1:17" ht="18">
      <c r="A14" s="59" t="s">
        <v>75</v>
      </c>
      <c r="B14" s="62" t="s">
        <v>179</v>
      </c>
      <c r="C14" s="142">
        <f>C11</f>
        <v>1600</v>
      </c>
      <c r="D14" s="143"/>
      <c r="E14" s="135">
        <f>E8</f>
        <v>1600</v>
      </c>
      <c r="F14" s="144"/>
      <c r="G14" s="145"/>
      <c r="H14" s="6"/>
      <c r="I14" s="6"/>
    </row>
    <row r="15" spans="1:17">
      <c r="A15" s="59" t="s">
        <v>1</v>
      </c>
      <c r="B15" s="63" t="s">
        <v>1</v>
      </c>
      <c r="C15" s="137"/>
      <c r="D15" s="138"/>
      <c r="E15" s="139"/>
      <c r="F15" s="140"/>
      <c r="G15" s="141"/>
      <c r="H15" s="6"/>
      <c r="I15" s="6"/>
    </row>
    <row r="16" spans="1:17" ht="18">
      <c r="A16" s="59" t="s">
        <v>136</v>
      </c>
      <c r="B16" s="62" t="s">
        <v>137</v>
      </c>
      <c r="C16" s="137"/>
      <c r="D16" s="138"/>
      <c r="E16" s="139"/>
      <c r="F16" s="140"/>
      <c r="G16" s="141"/>
      <c r="H16" s="6"/>
      <c r="I16" s="6"/>
    </row>
    <row r="17" spans="1:9" ht="18">
      <c r="A17" s="59" t="s">
        <v>69</v>
      </c>
      <c r="B17" s="62" t="s">
        <v>138</v>
      </c>
      <c r="C17" s="146"/>
      <c r="D17" s="147"/>
      <c r="E17" s="101"/>
      <c r="F17" s="102"/>
      <c r="G17" s="103"/>
      <c r="H17" s="25"/>
      <c r="I17" s="29"/>
    </row>
    <row r="18" spans="1:9">
      <c r="A18" s="84"/>
      <c r="B18" s="65"/>
      <c r="C18" s="148"/>
      <c r="D18" s="148"/>
      <c r="E18" s="149"/>
      <c r="F18" s="149"/>
      <c r="G18" s="149"/>
    </row>
    <row r="19" spans="1:9" ht="18">
      <c r="A19" s="150" t="s">
        <v>142</v>
      </c>
      <c r="B19" s="150"/>
      <c r="C19" s="150"/>
      <c r="D19" s="150"/>
      <c r="E19" s="150"/>
      <c r="F19" s="150"/>
      <c r="G19" s="150"/>
    </row>
    <row r="20" spans="1:9" ht="36" customHeight="1">
      <c r="A20" s="151" t="s">
        <v>139</v>
      </c>
      <c r="B20" s="151"/>
      <c r="C20" s="151"/>
      <c r="D20" s="151"/>
      <c r="E20" s="151"/>
      <c r="F20" s="151"/>
      <c r="G20" s="151"/>
    </row>
    <row r="21" spans="1:9" ht="31.5" customHeight="1">
      <c r="A21" s="151" t="s">
        <v>140</v>
      </c>
      <c r="B21" s="151"/>
      <c r="C21" s="151"/>
      <c r="D21" s="151"/>
      <c r="E21" s="151"/>
      <c r="F21" s="151"/>
      <c r="G21" s="151"/>
      <c r="H21" s="64" t="s">
        <v>66</v>
      </c>
    </row>
    <row r="22" spans="1:9" s="57" customFormat="1" ht="69.75" customHeight="1">
      <c r="A22" s="151" t="s">
        <v>141</v>
      </c>
      <c r="B22" s="151"/>
      <c r="C22" s="151"/>
      <c r="D22" s="151"/>
      <c r="E22" s="151"/>
      <c r="F22" s="151"/>
      <c r="G22" s="151"/>
      <c r="H22" s="68"/>
      <c r="I22" s="37"/>
    </row>
    <row r="23" spans="1:9" s="57" customFormat="1" ht="18.75" customHeight="1">
      <c r="A23" s="119"/>
      <c r="B23" s="119"/>
      <c r="C23" s="119"/>
      <c r="D23" s="119"/>
      <c r="E23" s="119"/>
      <c r="F23" s="119"/>
      <c r="G23" s="119"/>
      <c r="H23" s="68"/>
      <c r="I23" s="37"/>
    </row>
    <row r="24" spans="1:9" s="57" customFormat="1" ht="41.25" customHeight="1">
      <c r="A24" s="119"/>
      <c r="B24" s="119"/>
      <c r="C24" s="119"/>
      <c r="D24" s="119"/>
      <c r="E24" s="119"/>
      <c r="F24" s="119"/>
      <c r="G24" s="119"/>
      <c r="H24" s="68"/>
      <c r="I24" s="37"/>
    </row>
    <row r="25" spans="1:9" s="57" customFormat="1" ht="38.25" customHeight="1">
      <c r="A25" s="119"/>
      <c r="B25" s="119"/>
      <c r="C25" s="119"/>
      <c r="D25" s="119"/>
      <c r="E25" s="119"/>
      <c r="F25" s="119"/>
      <c r="G25" s="119"/>
      <c r="H25"/>
      <c r="I25" s="37"/>
    </row>
    <row r="26" spans="1:9" s="57" customFormat="1" ht="18.75" customHeight="1">
      <c r="A26" s="120"/>
      <c r="B26" s="120"/>
      <c r="C26" s="120"/>
      <c r="D26" s="120"/>
      <c r="E26" s="120"/>
      <c r="F26" s="120"/>
      <c r="G26" s="120"/>
      <c r="H26" s="68"/>
      <c r="I26" s="37"/>
    </row>
    <row r="27" spans="1:9" s="57" customFormat="1" ht="217.5" customHeight="1">
      <c r="A27" s="115"/>
      <c r="B27" s="118"/>
      <c r="C27" s="118"/>
      <c r="D27" s="118"/>
      <c r="E27" s="118"/>
      <c r="F27" s="118"/>
      <c r="G27" s="118"/>
      <c r="H27" s="68"/>
      <c r="I27" s="37"/>
    </row>
    <row r="28" spans="1:9" ht="53.25" customHeight="1">
      <c r="A28" s="115"/>
      <c r="B28" s="116"/>
      <c r="C28" s="116"/>
      <c r="D28" s="116"/>
      <c r="E28" s="116"/>
      <c r="F28" s="116"/>
      <c r="G28" s="116"/>
    </row>
    <row r="29" spans="1:9">
      <c r="A29" s="117"/>
      <c r="B29" s="117"/>
      <c r="C29" s="117"/>
      <c r="D29" s="117"/>
      <c r="E29" s="117"/>
      <c r="F29" s="117"/>
      <c r="G29" s="117"/>
    </row>
    <row r="30" spans="1:9">
      <c r="B30"/>
    </row>
    <row r="34" spans="2:2">
      <c r="B34"/>
    </row>
  </sheetData>
  <mergeCells count="44"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  <mergeCell ref="C16:D16"/>
    <mergeCell ref="E16:G16"/>
    <mergeCell ref="C17:D17"/>
    <mergeCell ref="E17:G17"/>
    <mergeCell ref="C18:D18"/>
    <mergeCell ref="E18:G18"/>
    <mergeCell ref="C12:D12"/>
    <mergeCell ref="E12:G12"/>
    <mergeCell ref="C13:D13"/>
    <mergeCell ref="E13:G13"/>
    <mergeCell ref="C15:D15"/>
    <mergeCell ref="E15:G15"/>
    <mergeCell ref="C14:D14"/>
    <mergeCell ref="E14:G14"/>
    <mergeCell ref="C9:D9"/>
    <mergeCell ref="E9:G9"/>
    <mergeCell ref="C10:D10"/>
    <mergeCell ref="E10:G10"/>
    <mergeCell ref="C11:D11"/>
    <mergeCell ref="E11:G11"/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zMwm+d/LJOIf8GE+pp9K5tFZFz/JGqWPGRuFbfCVxpI=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efOxbFZhDjmWfxM/Z5OVavg+EvF/pGqMy8Cpo2zv4/SQncnoaL+Tfgtfr6vNHCV9zA3WYfMX
    TAM7YKLfpyLR6w==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nAfSpHys2AtMEL13y79yFnYWUxg=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wUto/vKrGSH6M0ygb0fIoC1cna4=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qV2Ndk9YFHWA0QJb4XbLA1w0y3I=</DigestValue>
      </Reference>
      <Reference URI="/xl/styles.xml?ContentType=application/vnd.openxmlformats-officedocument.spreadsheetml.styles+xml">
        <DigestMethod Algorithm="http://www.w3.org/2000/09/xmldsig#sha1"/>
        <DigestValue>+sbJqAPkUypbmNwn1GUESB6e9Lc=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895THHHH+Sfx/nKLfqOxP/e4JvI=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qCxY4QajOpHCV6GlmGdYIOTeqIk=</DigestValue>
      </Reference>
      <Reference URI="/xl/worksheets/sheet2.xml?ContentType=application/vnd.openxmlformats-officedocument.spreadsheetml.worksheet+xml">
        <DigestMethod Algorithm="http://www.w3.org/2000/09/xmldsig#sha1"/>
        <DigestValue>BiRsHu2hK7PYVE+kbf1pXCGDjpM=</DigestValue>
      </Reference>
      <Reference URI="/xl/worksheets/sheet3.xml?ContentType=application/vnd.openxmlformats-officedocument.spreadsheetml.worksheet+xml">
        <DigestMethod Algorithm="http://www.w3.org/2000/09/xmldsig#sha1"/>
        <DigestValue>KoQHnk+Ih/CgWh/B64IdJc/XhaM=</DigestValue>
      </Reference>
      <Reference URI="/xl/worksheets/sheet4.xml?ContentType=application/vnd.openxmlformats-officedocument.spreadsheetml.worksheet+xml">
        <DigestMethod Algorithm="http://www.w3.org/2000/09/xmldsig#sha1"/>
        <DigestValue>15wIm0vBTCsbMbahODd/1E7xLNo=</DigestValue>
      </Reference>
      <Reference URI="/xl/worksheets/sheet5.xml?ContentType=application/vnd.openxmlformats-officedocument.spreadsheetml.worksheet+xml">
        <DigestMethod Algorithm="http://www.w3.org/2000/09/xmldsig#sha1"/>
        <DigestValue>KPV/LpkHZspluVSLRQQTKeQzGbo=</DigestValue>
      </Reference>
      <Reference URI="/xl/worksheets/sheet6.xml?ContentType=application/vnd.openxmlformats-officedocument.spreadsheetml.worksheet+xml">
        <DigestMethod Algorithm="http://www.w3.org/2000/09/xmldsig#sha1"/>
        <DigestValue>tJonQoqIIBFtv+5sbbtR/hJq1wc=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2017-04-20T04:00:05Z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2017-04-19T04:04:04Z</dcterms:modified>
</cp:coreProperties>
</file>