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<sst xmlns="http://schemas.openxmlformats.org/spreadsheetml/2006/main" count="1124" uniqueCount="182">
  <si>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</si>
  <si>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</si>
  <si>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</si>
  <si>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</si>
  <si>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</si>
  <si>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</si>
  <si>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</si>
  <si>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</si>
  <si>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</si>
  <si>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</si>
  <si>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</si>
  <si>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</si>
  <si>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</si>
  <si>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</si>
  <si>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</si>
  <si>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</si>
  <si>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</si>
  <si>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</si>
  <si>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</si>
  <si>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</si>
  <si>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</si>
  <si>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</si>
  <si>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</si>
  <si>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</si>
  <si>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</si>
  <si>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</si>
  <si>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</si>
  <si>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</si>
  <si>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</si>
  <si>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</si>
  <si>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</si>
  <si>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</si>
  <si>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</si>
  <si>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</si>
  <si>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</si>
  <si>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</si>
  <si>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</si>
  <si>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</si>
  <si>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</si>
  <si>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</si>
  <si>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</si>
  <si>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</si>
  <si>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</si>
  <si>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</si>
  <si>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</si>
  <si>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</si>
  <si>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</si>
  <si>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</si>
  <si>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</si>
  <si>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</si>
  <si>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</si>
  <si>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</si>
  <si>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</si>
  <si>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</si>
  <si>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</si>
  <si>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</si>
  <si>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</si>
  <si>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</si>
  <si>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</si>
  <si>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</si>
  <si>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</si>
  <si>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</si>
  <si>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</si>
  <si>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</si>
  <si>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</si>
  <si>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</si>
  <si>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</si>
  <si>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</si>
  <si>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</si>
  <si>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</si>
  <si>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</si>
  <si>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</si>
  <si>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</si>
  <si>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</si>
  <si>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</si>
  <si>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</si>
  <si>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</si>
  <si>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</si>
  <si>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</si>
  <si>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</si>
  <si>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</si>
  <si>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</si>
  <si>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</si>
  <si>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</si>
  <si>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</si>
  <si>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</si>
  <si>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</si>
  <si>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</si>
  <si>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</si>
  <si>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</si>
  <si>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</si>
  <si>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</si>
  <si>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</si>
  <si>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</si>
  <si>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</si>
  <si>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</si>
  <si>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</si>
  <si>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</si>
  <si>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</si>
  <si>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</si>
  <si>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</si>
  <si>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</si>
  <si>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</si>
  <si>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</si>
  <si>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</si>
  <si>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</si>
  <si>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</si>
  <si>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</si>
  <si>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</si>
  <si>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</si>
  <si>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</si>
  <si>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</si>
  <si>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</si>
  <si>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</si>
  <si>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</si>
  <si>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</si>
  <si>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</si>
  <si>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</si>
  <si>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</si>
  <si>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</si>
  <si>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</si>
  <si>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</si>
  <si>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</si>
  <si>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</si>
  <si>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</si>
  <si>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</si>
  <si>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</si>
  <si>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</si>
  <si>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</si>
  <si>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</si>
  <si>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</si>
  <si>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</si>
  <si>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</si>
  <si>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</si>
  <si>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</si>
  <si>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</si>
  <si>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</si>
  <si>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</si>
  <si>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</si>
  <si>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</si>
  <si>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</si>
  <si>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</si>
  <si>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</si>
  <si>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</si>
  <si>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</si>
  <si>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</si>
  <si>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</si>
  <si>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</si>
  <si>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</si>
  <si>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</si>
  <si>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</si>
  <si>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</si>
  <si>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</si>
  <si>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</si>
  <si>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</si>
  <si>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</si>
  <si>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</si>
  <si>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</si>
  <si>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</si>
  <si>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</si>
  <si>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</si>
  <si>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</si>
  <si>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</si>
  <si>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</si>
  <si>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</si>
  <si>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</si>
  <si>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</si>
  <si>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</si>
  <si>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</si>
  <si>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</si>
  <si>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</si>
  <si>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</si>
  <si>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</si>
  <si>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</si>
  <si>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</si>
  <si>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</si>
  <si>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</si>
  <si>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</si>
  <si>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</si>
  <si>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</si>
  <si>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проекта:Реконструкция ВЛ-10 кВ л 59-1 от КТП 59-1-7 до КТП 59-1-8, от оп.№ 142 до КТП 59-1-7(с.Кытманушка)и отпайки к КТП 59-1-6, КТП 59-1-59 в р.ц.Кытманово</t>
  </si>
  <si>
    <t>Идентификатор инвестиционного проекта:  F_ZSK_11_Э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</si>
</sst>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13" zoomScale="90" zoomScaleNormal="90" zoomScaleSheetLayoutView="85" workbookViewId="0">
      <selection activeCell="J22" sqref="J22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165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180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166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10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04" t="s">
        <v>0</v>
      </c>
      <c r="B17" s="98" t="s">
        <v>2</v>
      </c>
      <c r="C17" s="100" t="s">
        <v>52</v>
      </c>
      <c r="D17" s="100"/>
      <c r="E17" s="100"/>
      <c r="F17" s="100"/>
      <c r="G17" s="100"/>
      <c r="H17" s="100"/>
      <c r="I17" s="100"/>
      <c r="J17" s="100" t="s">
        <v>53</v>
      </c>
      <c r="K17" s="100"/>
      <c r="L17" s="100"/>
      <c r="M17" s="100"/>
      <c r="N17" s="100"/>
      <c r="O17" s="100"/>
      <c r="P17" s="100"/>
      <c r="Q17" s="44"/>
    </row>
    <row r="18" spans="1:17" ht="41.25" customHeight="1">
      <c r="A18" s="104"/>
      <c r="B18" s="98"/>
      <c r="C18" s="101" t="s">
        <v>76</v>
      </c>
      <c r="D18" s="102"/>
      <c r="E18" s="102"/>
      <c r="F18" s="102"/>
      <c r="G18" s="102"/>
      <c r="H18" s="102"/>
      <c r="I18" s="103"/>
      <c r="J18" s="101" t="s">
        <v>76</v>
      </c>
      <c r="K18" s="102"/>
      <c r="L18" s="102"/>
      <c r="M18" s="102"/>
      <c r="N18" s="102"/>
      <c r="O18" s="102"/>
      <c r="P18" s="103"/>
      <c r="Q18" s="44"/>
    </row>
    <row r="19" spans="1:17" ht="33.75" customHeight="1">
      <c r="A19" s="104"/>
      <c r="B19" s="98"/>
      <c r="C19" s="98" t="s">
        <v>13</v>
      </c>
      <c r="D19" s="98"/>
      <c r="E19" s="98"/>
      <c r="F19" s="98"/>
      <c r="G19" s="98" t="s">
        <v>131</v>
      </c>
      <c r="H19" s="99"/>
      <c r="I19" s="99"/>
      <c r="J19" s="98" t="s">
        <v>13</v>
      </c>
      <c r="K19" s="98"/>
      <c r="L19" s="98"/>
      <c r="M19" s="98"/>
      <c r="N19" s="98" t="s">
        <v>131</v>
      </c>
      <c r="O19" s="99"/>
      <c r="P19" s="99"/>
    </row>
    <row r="20" spans="1:17" s="9" customFormat="1" ht="63">
      <c r="A20" s="104"/>
      <c r="B20" s="98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s="19" customFormat="1" ht="47.25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98" t="s">
        <v>76</v>
      </c>
      <c r="K4" s="98"/>
      <c r="L4" s="98"/>
      <c r="M4" s="98"/>
      <c r="N4" s="98"/>
      <c r="O4" s="98"/>
      <c r="P4" s="98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5" customHeight="1">
      <c r="A3" s="104"/>
      <c r="B3" s="98"/>
      <c r="C3" s="101" t="s">
        <v>76</v>
      </c>
      <c r="D3" s="102"/>
      <c r="E3" s="102"/>
      <c r="F3" s="102"/>
      <c r="G3" s="102"/>
      <c r="H3" s="102"/>
      <c r="I3" s="103"/>
      <c r="J3" s="101" t="s">
        <v>76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11" sqref="P11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1.25" customHeight="1">
      <c r="A3" s="104"/>
      <c r="B3" s="98"/>
      <c r="C3" s="101" t="s">
        <v>179</v>
      </c>
      <c r="D3" s="102"/>
      <c r="E3" s="102"/>
      <c r="F3" s="102"/>
      <c r="G3" s="102"/>
      <c r="H3" s="102"/>
      <c r="I3" s="103"/>
      <c r="J3" s="101" t="s">
        <v>179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169</v>
      </c>
      <c r="E8" s="90">
        <v>2.2000000000000002</v>
      </c>
      <c r="F8" s="94" t="s">
        <v>3</v>
      </c>
      <c r="G8" s="16" t="s">
        <v>45</v>
      </c>
      <c r="H8" s="90">
        <v>1797</v>
      </c>
      <c r="I8" s="18">
        <v>1797</v>
      </c>
      <c r="J8" s="90">
        <v>10</v>
      </c>
      <c r="K8" s="38" t="s">
        <v>170</v>
      </c>
      <c r="L8" s="90">
        <v>2.2000000000000002</v>
      </c>
      <c r="M8" s="94" t="s">
        <v>3</v>
      </c>
      <c r="N8" s="16" t="s">
        <v>45</v>
      </c>
      <c r="O8" s="90">
        <v>1797</v>
      </c>
      <c r="P8" s="18">
        <v>1797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171</v>
      </c>
      <c r="E12" s="90">
        <v>2.2000000000000002</v>
      </c>
      <c r="F12" s="39" t="s">
        <v>25</v>
      </c>
      <c r="G12" s="16" t="s">
        <v>46</v>
      </c>
      <c r="H12" s="90">
        <v>154</v>
      </c>
      <c r="I12" s="18">
        <v>154</v>
      </c>
      <c r="J12" s="90">
        <v>10</v>
      </c>
      <c r="K12" s="96" t="s">
        <v>171</v>
      </c>
      <c r="L12" s="90">
        <v>2.2000000000000002</v>
      </c>
      <c r="M12" s="39" t="s">
        <v>25</v>
      </c>
      <c r="N12" s="16" t="s">
        <v>46</v>
      </c>
      <c r="O12" s="90">
        <v>154</v>
      </c>
      <c r="P12" s="18">
        <v>154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172</v>
      </c>
      <c r="E16" s="90">
        <v>2.2000000000000002</v>
      </c>
      <c r="F16" s="90" t="s">
        <v>21</v>
      </c>
      <c r="G16" s="16" t="s">
        <v>124</v>
      </c>
      <c r="H16" s="21">
        <v>510</v>
      </c>
      <c r="I16" s="18">
        <v>157</v>
      </c>
      <c r="J16" s="90">
        <v>10</v>
      </c>
      <c r="K16" s="96" t="s">
        <v>172</v>
      </c>
      <c r="L16" s="90">
        <v>2.2000000000000002</v>
      </c>
      <c r="M16" s="90" t="s">
        <v>21</v>
      </c>
      <c r="N16" s="16" t="s">
        <v>124</v>
      </c>
      <c r="O16" s="21">
        <v>510</v>
      </c>
      <c r="P16" s="18">
        <v>157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2108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2108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ht="33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101" t="s">
        <v>76</v>
      </c>
      <c r="K4" s="102"/>
      <c r="L4" s="102"/>
      <c r="M4" s="102"/>
      <c r="N4" s="102"/>
      <c r="O4" s="102"/>
      <c r="P4" s="103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E9" sqref="E9: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71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70</v>
      </c>
      <c r="C3" s="125" t="s">
        <v>52</v>
      </c>
      <c r="D3" s="125"/>
      <c r="E3" s="98" t="s">
        <v>53</v>
      </c>
      <c r="F3" s="98"/>
      <c r="G3" s="98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31">
        <v>2108</v>
      </c>
      <c r="D5" s="131"/>
      <c r="E5" s="131">
        <v>2108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32">
        <f>C5*0.18</f>
        <v>379.44</v>
      </c>
      <c r="D6" s="132"/>
      <c r="E6" s="132">
        <f>E5*0.18</f>
        <v>379.44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173</v>
      </c>
      <c r="C7" s="132">
        <f>C5+C6</f>
        <v>2487.44</v>
      </c>
      <c r="D7" s="132"/>
      <c r="E7" s="132">
        <f>E5+E6</f>
        <v>2487.44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21">
        <v>2487</v>
      </c>
      <c r="D8" s="122"/>
      <c r="E8" s="121">
        <v>2487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174</v>
      </c>
      <c r="C9" s="133">
        <f>C8</f>
        <v>2487</v>
      </c>
      <c r="D9" s="134"/>
      <c r="E9" s="135">
        <f>E8</f>
        <v>2487</v>
      </c>
      <c r="F9" s="102"/>
      <c r="G9" s="103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175</v>
      </c>
      <c r="C10" s="133">
        <f>C9</f>
        <v>2487</v>
      </c>
      <c r="D10" s="134"/>
      <c r="E10" s="135">
        <f>E8</f>
        <v>2487</v>
      </c>
      <c r="F10" s="102"/>
      <c r="G10" s="103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3">
        <f>C10</f>
        <v>2487</v>
      </c>
      <c r="D11" s="134"/>
      <c r="E11" s="135">
        <f>E8</f>
        <v>2487</v>
      </c>
      <c r="F11" s="102"/>
      <c r="G11" s="103"/>
      <c r="H11" s="6"/>
      <c r="I11" s="6"/>
      <c r="J11" s="42"/>
      <c r="K11" s="42"/>
    </row>
    <row r="12" spans="1:17" ht="21" customHeight="1">
      <c r="A12" s="59" t="s">
        <v>67</v>
      </c>
      <c r="B12" s="62" t="s">
        <v>176</v>
      </c>
      <c r="C12" s="136">
        <v>0</v>
      </c>
      <c r="D12" s="134"/>
      <c r="E12" s="101">
        <v>0</v>
      </c>
      <c r="F12" s="102"/>
      <c r="G12" s="103"/>
      <c r="H12" s="6"/>
      <c r="I12" s="6"/>
    </row>
    <row r="13" spans="1:17" ht="18">
      <c r="A13" s="59" t="s">
        <v>68</v>
      </c>
      <c r="B13" s="62" t="s">
        <v>177</v>
      </c>
      <c r="C13" s="136">
        <v>0</v>
      </c>
      <c r="D13" s="134"/>
      <c r="E13" s="101">
        <v>0</v>
      </c>
      <c r="F13" s="102"/>
      <c r="G13" s="103"/>
      <c r="H13" s="6"/>
      <c r="I13" s="6"/>
    </row>
    <row r="14" spans="1:17" ht="18">
      <c r="A14" s="59" t="s">
        <v>75</v>
      </c>
      <c r="B14" s="62" t="s">
        <v>178</v>
      </c>
      <c r="C14" s="142">
        <f>C11</f>
        <v>2487</v>
      </c>
      <c r="D14" s="143"/>
      <c r="E14" s="135">
        <f>E8</f>
        <v>2487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136</v>
      </c>
      <c r="B16" s="62" t="s">
        <v>137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69</v>
      </c>
      <c r="B17" s="62" t="s">
        <v>138</v>
      </c>
      <c r="C17" s="146"/>
      <c r="D17" s="147"/>
      <c r="E17" s="101"/>
      <c r="F17" s="102"/>
      <c r="G17" s="103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142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139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140</v>
      </c>
      <c r="B21" s="151"/>
      <c r="C21" s="151"/>
      <c r="D21" s="151"/>
      <c r="E21" s="151"/>
      <c r="F21" s="151"/>
      <c r="G21" s="151"/>
      <c r="H21" s="64" t="s">
        <v>66</v>
      </c>
    </row>
    <row r="22" spans="1:9" s="57" customFormat="1" ht="69.75" customHeight="1">
      <c r="A22" s="151" t="s">
        <v>141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I9jlcT+YbgqHJzccsJSXimfBblU+BeuEggGzmWKwa88=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q7PB00vqeNJNGNt68byPSeRCRzeN98xhKYYDonrPST1UAdWzsnXusjBm/W8MDJTgNZfVd81g
    EwCnUIdVvI5DLw==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UMQ/Kigw/wB+gtKo1UFYnWRn59Y=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9J4EqYUjKzqqcDhqks6wyWycneY=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SkEnJeL9fMv/zVfclCuHZ5bhWdE=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FLhT5ACoENOghIF4LE/0pUNpxOg=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2017-04-20T04:08:34Z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2017-04-19T04:56:41Z</dcterms:modified>
</cp:coreProperties>
</file>