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форма 5" sheetId="1" r:id="rId1"/>
  </sheets>
  <definedNames>
    <definedName name="_xlnm._FilterDatabase" localSheetId="0" hidden="1">'форма 5'!#REF!</definedName>
    <definedName name="_xlnm.Print_Area" localSheetId="0">'форма 5'!$A$1:$AL$20</definedName>
  </definedNames>
  <calcPr calcId="125725"/>
</workbook>
</file>

<file path=xl/calcChain.xml><?xml version="1.0" encoding="utf-8"?>
<calcChain xmlns="http://schemas.openxmlformats.org/spreadsheetml/2006/main">
  <c r="AB22" i="1"/>
  <c r="AB20" s="1"/>
  <c r="AC22"/>
  <c r="AC20" s="1"/>
  <c r="AD22"/>
  <c r="AD20" s="1"/>
  <c r="AL125"/>
  <c r="AL126"/>
  <c r="AL127"/>
  <c r="AG125"/>
  <c r="AG126"/>
  <c r="AG127"/>
  <c r="AE124"/>
  <c r="AL124" s="1"/>
  <c r="AL123" s="1"/>
  <c r="AL82" s="1"/>
  <c r="AL22" s="1"/>
  <c r="Z124"/>
  <c r="Z123" s="1"/>
  <c r="AE183"/>
  <c r="AE182" s="1"/>
  <c r="AE26" s="1"/>
  <c r="AL185"/>
  <c r="AL186"/>
  <c r="AL187"/>
  <c r="AL184"/>
  <c r="AG185"/>
  <c r="AG186"/>
  <c r="AG187"/>
  <c r="AG184"/>
  <c r="Z183"/>
  <c r="AG183" s="1"/>
  <c r="AG182" s="1"/>
  <c r="AH88"/>
  <c r="AH89"/>
  <c r="AH90"/>
  <c r="AH91"/>
  <c r="AH85"/>
  <c r="AH86"/>
  <c r="AH87"/>
  <c r="AH84"/>
  <c r="AG85"/>
  <c r="AG86"/>
  <c r="AG87"/>
  <c r="AG88"/>
  <c r="AG89"/>
  <c r="AG90"/>
  <c r="AG91"/>
  <c r="AG84"/>
  <c r="AA83"/>
  <c r="AA82" s="1"/>
  <c r="AA22" s="1"/>
  <c r="AA20" s="1"/>
  <c r="Z83"/>
  <c r="Z82" l="1"/>
  <c r="Z22" s="1"/>
  <c r="AG22" s="1"/>
  <c r="AE123"/>
  <c r="AE82" s="1"/>
  <c r="AE22" s="1"/>
  <c r="AE20" s="1"/>
  <c r="AG83"/>
  <c r="AG82" s="1"/>
  <c r="AH83"/>
  <c r="AH82" s="1"/>
  <c r="AG124"/>
  <c r="AG123" s="1"/>
  <c r="AH22"/>
  <c r="AH20" s="1"/>
  <c r="Z182"/>
  <c r="Z26" s="1"/>
  <c r="AG26" s="1"/>
  <c r="AL183"/>
  <c r="AL182" s="1"/>
  <c r="AL26" s="1"/>
  <c r="AL20" s="1"/>
  <c r="Z20" l="1"/>
  <c r="AG20"/>
</calcChain>
</file>

<file path=xl/sharedStrings.xml><?xml version="1.0" encoding="utf-8"?>
<sst xmlns="http://schemas.openxmlformats.org/spreadsheetml/2006/main" count="666" uniqueCount="260">
  <si>
    <t>***</t>
  </si>
  <si>
    <t>Наименование субъекта Российской Федерации</t>
  </si>
  <si>
    <t>2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</si>
  <si>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</si>
  <si>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</si>
  <si>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</si>
  <si>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</si>
  <si>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</si>
  <si>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</si>
  <si>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</si>
  <si>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</si>
  <si>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</si>
  <si>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</si>
  <si>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</si>
  <si>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</si>
  <si>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</si>
  <si>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</si>
  <si>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</si>
  <si>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</si>
  <si>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</si>
  <si>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</si>
  <si>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</si>
  <si>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</si>
  <si>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</si>
  <si>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</si>
  <si>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</si>
  <si>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</si>
  <si>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</si>
  <si>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</si>
  <si>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</si>
  <si>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</si>
  <si>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</si>
  <si>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</si>
  <si>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</si>
  <si>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</si>
  <si>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</si>
  <si>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</si>
  <si>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</si>
  <si>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</si>
  <si>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</si>
  <si>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</si>
  <si>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</si>
  <si>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</si>
  <si>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</si>
  <si>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</si>
  <si>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</si>
  <si>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</si>
  <si>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</si>
  <si>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</si>
  <si>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</si>
  <si>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</si>
  <si>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</si>
  <si>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</si>
  <si>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</si>
  <si>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</si>
  <si>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</si>
  <si>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</si>
  <si>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</si>
  <si>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</si>
  <si>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</si>
  <si>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</si>
  <si>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</si>
  <si>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</si>
  <si>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</si>
  <si>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</si>
  <si>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</si>
  <si>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</si>
  <si>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</si>
  <si>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</si>
  <si>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</si>
  <si>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</si>
  <si>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</si>
  <si>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</si>
  <si>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</si>
  <si>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</si>
  <si>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</si>
  <si>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</si>
  <si>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</si>
  <si>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</si>
  <si>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</si>
  <si>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</si>
  <si>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</si>
  <si>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</si>
  <si>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</si>
  <si>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</si>
  <si>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</si>
  <si>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</si>
  <si>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</si>
  <si>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</si>
  <si>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</si>
  <si>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</si>
  <si>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</si>
  <si>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</si>
  <si>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</si>
  <si>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</si>
  <si>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</si>
  <si>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</si>
  <si>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</si>
  <si>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</si>
  <si>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</si>
  <si>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</si>
  <si>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</si>
  <si>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</si>
  <si>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</si>
  <si>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</si>
  <si>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</si>
  <si>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</si>
  <si>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</si>
  <si>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</si>
  <si>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</si>
  <si>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</si>
  <si>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</si>
  <si>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</si>
  <si>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</si>
  <si>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</si>
  <si>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</si>
  <si>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</si>
  <si>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</si>
  <si>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</si>
  <si>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</si>
  <si>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</si>
  <si>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</si>
  <si>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</si>
  <si>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</si>
  <si>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</si>
  <si>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</si>
  <si>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</si>
  <si>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</si>
  <si>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</si>
  <si>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</si>
  <si>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</si>
  <si>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</si>
  <si>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</si>
  <si>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</si>
  <si>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</si>
  <si>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</si>
  <si>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</si>
  <si>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</si>
  <si>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</si>
  <si>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</si>
  <si>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</si>
  <si>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</si>
  <si>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</si>
  <si>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</si>
  <si>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</si>
  <si>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</si>
  <si>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</si>
  <si>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план  
за год</t>
  </si>
  <si>
    <t>IV кв.</t>
  </si>
  <si>
    <t>III кв.</t>
  </si>
  <si>
    <t>II кв.</t>
  </si>
  <si>
    <t>I кв.</t>
  </si>
  <si>
    <t>План 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</si>
  <si>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</si>
  <si>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</si>
  <si>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</si>
  <si>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</si>
  <si>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</si>
  <si>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</si>
  <si>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5. План ввода основных средств (с распределением по кварталам)</t>
  </si>
  <si>
    <t>от «__» _____ 2016 г. №___</t>
  </si>
  <si>
    <t>к приказу Минэнерго России</t>
  </si>
  <si>
    <t>Приложение  № 5</t>
  </si>
  <si>
    <t xml:space="preserve"> на год  2020</t>
  </si>
  <si>
    <t>Год раскрытия информации: 2019 год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</si>
  <si>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</si>
  <si>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</si>
  <si>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</si>
  <si>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</si>
  <si>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</si>
  <si>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</si>
  <si>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</si>
  <si>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</si>
  <si>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</si>
  <si>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</si>
  <si>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</si>
  <si>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</si>
  <si>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</si>
  <si>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</si>
  <si>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</si>
  <si>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</si>
  <si>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</si>
  <si>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</si>
  <si>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</si>
  <si>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</si>
  <si>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</si>
  <si>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</si>
  <si>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</si>
  <si>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</si>
  <si>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</si>
  <si>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</si>
  <si>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</si>
  <si>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</si>
  <si>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</si>
  <si>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</si>
  <si>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</si>
  <si>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</si>
  <si>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</si>
  <si>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</si>
  <si>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</si>
  <si>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</si>
  <si>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</si>
  <si>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</si>
  <si>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</si>
  <si>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</si>
  <si>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</si>
  <si>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Другое,шт,ед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</si>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</sst>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6" applyNumberFormat="0" applyAlignment="0" applyProtection="0"/>
    <xf numFmtId="0" fontId="18" fillId="22" borderId="7" applyNumberFormat="0" applyAlignment="0" applyProtection="0"/>
    <xf numFmtId="0" fontId="19" fillId="22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3" borderId="12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5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13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3" applyFont="1" applyFill="1" applyBorder="1" applyAlignment="1">
      <alignment horizontal="center" vertical="center" wrapText="1"/>
    </xf>
    <xf numFmtId="0" fontId="2" fillId="0" borderId="0" xfId="0" applyFont="1" applyBorder="1"/>
    <xf numFmtId="0" fontId="8" fillId="0" borderId="5" xfId="4" applyFont="1" applyFill="1" applyBorder="1" applyAlignment="1"/>
    <xf numFmtId="0" fontId="8" fillId="0" borderId="0" xfId="4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1" applyFont="1" applyAlignment="1"/>
    <xf numFmtId="0" fontId="10" fillId="0" borderId="0" xfId="1" applyFont="1" applyAlignment="1">
      <alignment horizontal="center"/>
    </xf>
    <xf numFmtId="0" fontId="11" fillId="0" borderId="0" xfId="5" applyFont="1" applyFill="1" applyBorder="1" applyAlignment="1"/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0" fillId="0" borderId="0" xfId="1" applyFont="1" applyAlignment="1">
      <alignment vertical="center"/>
    </xf>
    <xf numFmtId="0" fontId="8" fillId="0" borderId="0" xfId="0" applyFont="1" applyFill="1" applyAlignment="1">
      <alignment horizontal="center"/>
    </xf>
    <xf numFmtId="0" fontId="9" fillId="0" borderId="0" xfId="6" applyFont="1" applyAlignment="1">
      <alignment horizontal="right"/>
    </xf>
    <xf numFmtId="0" fontId="9" fillId="0" borderId="0" xfId="6" applyFont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 wrapText="1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  <xf numFmtId="165" fontId="2" fillId="26" borderId="1" xfId="0" applyNumberFormat="1" applyFont="1" applyFill="1" applyBorder="1" applyAlignment="1">
      <alignment horizontal="center" vertical="center"/>
    </xf>
    <xf numFmtId="0" fontId="2" fillId="26" borderId="0" xfId="0" applyFont="1" applyFill="1" applyAlignment="1">
      <alignment horizontal="center" vertical="center"/>
    </xf>
    <xf numFmtId="0" fontId="2" fillId="26" borderId="0" xfId="0" applyFont="1" applyFill="1"/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10" fillId="0" borderId="0" xfId="1" applyFont="1" applyAlignment="1">
      <alignment horizontal="center"/>
    </xf>
    <xf numFmtId="0" fontId="2" fillId="0" borderId="0" xfId="0" applyFont="1" applyFill="1" applyAlignment="1">
      <alignment horizontal="center"/>
    </xf>
    <xf numFmtId="0" fontId="13" fillId="0" borderId="0" xfId="5" applyFont="1" applyFill="1" applyBorder="1" applyAlignment="1">
      <alignment horizontal="center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9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5" xfId="4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197"/>
  <sheetViews>
    <sheetView tabSelected="1" topLeftCell="A174" zoomScale="60" zoomScaleNormal="60" workbookViewId="0">
      <selection activeCell="K195" sqref="K195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26" width="9.625" style="1" customWidth="1"/>
    <col min="27" max="30" width="6" style="1" customWidth="1"/>
    <col min="31" max="31" width="12.625" style="1" customWidth="1"/>
    <col min="32" max="32" width="18" style="1" customWidth="1"/>
    <col min="33" max="33" width="10.625" style="1" customWidth="1"/>
    <col min="34" max="37" width="6" style="1" customWidth="1"/>
    <col min="38" max="38" width="10.62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L1" s="41" t="s">
        <v>162</v>
      </c>
    </row>
    <row r="2" spans="1:67" ht="18.75"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L2" s="40" t="s">
        <v>161</v>
      </c>
    </row>
    <row r="3" spans="1:67" ht="18.75"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L3" s="40" t="s">
        <v>160</v>
      </c>
    </row>
    <row r="4" spans="1:67" ht="18.75">
      <c r="A4" s="56" t="s">
        <v>159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</row>
    <row r="5" spans="1:67" ht="18.75">
      <c r="A5" s="54" t="s">
        <v>163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</row>
    <row r="6" spans="1:67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</row>
    <row r="7" spans="1:67" ht="18.75">
      <c r="A7" s="57" t="s">
        <v>158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</row>
    <row r="8" spans="1:67">
      <c r="A8" s="58" t="s">
        <v>157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</row>
    <row r="9" spans="1:6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</row>
    <row r="10" spans="1:67">
      <c r="A10" s="55" t="s">
        <v>164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</row>
    <row r="11" spans="1:67" ht="18.7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</row>
    <row r="12" spans="1:67" ht="18.75">
      <c r="A12" s="59" t="s">
        <v>209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</row>
    <row r="13" spans="1:67" ht="15.75" customHeight="1">
      <c r="A13" s="60" t="s">
        <v>156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</row>
    <row r="14" spans="1:67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30"/>
      <c r="AN14" s="30"/>
      <c r="AO14" s="30"/>
      <c r="AP14" s="30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</row>
    <row r="15" spans="1:67" ht="19.5" customHeight="1">
      <c r="A15" s="62" t="s">
        <v>155</v>
      </c>
      <c r="B15" s="52" t="s">
        <v>154</v>
      </c>
      <c r="C15" s="52" t="s">
        <v>153</v>
      </c>
      <c r="D15" s="53" t="s">
        <v>152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28"/>
      <c r="AN15" s="28"/>
      <c r="AO15" s="28"/>
      <c r="AP15" s="28"/>
    </row>
    <row r="16" spans="1:67" ht="43.5" customHeight="1">
      <c r="A16" s="63"/>
      <c r="B16" s="52"/>
      <c r="C16" s="52"/>
      <c r="D16" s="53" t="s">
        <v>151</v>
      </c>
      <c r="E16" s="53"/>
      <c r="F16" s="53"/>
      <c r="G16" s="53"/>
      <c r="H16" s="53"/>
      <c r="I16" s="53"/>
      <c r="J16" s="53"/>
      <c r="K16" s="53" t="s">
        <v>150</v>
      </c>
      <c r="L16" s="53"/>
      <c r="M16" s="53"/>
      <c r="N16" s="53"/>
      <c r="O16" s="53"/>
      <c r="P16" s="53"/>
      <c r="Q16" s="53"/>
      <c r="R16" s="53" t="s">
        <v>149</v>
      </c>
      <c r="S16" s="53"/>
      <c r="T16" s="53"/>
      <c r="U16" s="53"/>
      <c r="V16" s="53"/>
      <c r="W16" s="53"/>
      <c r="X16" s="53"/>
      <c r="Y16" s="53" t="s">
        <v>148</v>
      </c>
      <c r="Z16" s="53"/>
      <c r="AA16" s="53"/>
      <c r="AB16" s="53"/>
      <c r="AC16" s="53"/>
      <c r="AD16" s="53"/>
      <c r="AE16" s="53"/>
      <c r="AF16" s="52" t="s">
        <v>147</v>
      </c>
      <c r="AG16" s="52"/>
      <c r="AH16" s="52"/>
      <c r="AI16" s="52"/>
      <c r="AJ16" s="52"/>
      <c r="AK16" s="52"/>
      <c r="AL16" s="52"/>
      <c r="AM16" s="28"/>
      <c r="AN16" s="28"/>
      <c r="AO16" s="28"/>
      <c r="AP16" s="28"/>
    </row>
    <row r="17" spans="1:40" ht="43.5" customHeight="1">
      <c r="A17" s="63"/>
      <c r="B17" s="52"/>
      <c r="C17" s="52"/>
      <c r="D17" s="27" t="s">
        <v>146</v>
      </c>
      <c r="E17" s="53" t="s">
        <v>145</v>
      </c>
      <c r="F17" s="53"/>
      <c r="G17" s="53"/>
      <c r="H17" s="53"/>
      <c r="I17" s="53"/>
      <c r="J17" s="53"/>
      <c r="K17" s="27" t="s">
        <v>146</v>
      </c>
      <c r="L17" s="52" t="s">
        <v>145</v>
      </c>
      <c r="M17" s="52"/>
      <c r="N17" s="52"/>
      <c r="O17" s="52"/>
      <c r="P17" s="52"/>
      <c r="Q17" s="52"/>
      <c r="R17" s="27" t="s">
        <v>146</v>
      </c>
      <c r="S17" s="52" t="s">
        <v>145</v>
      </c>
      <c r="T17" s="52"/>
      <c r="U17" s="52"/>
      <c r="V17" s="52"/>
      <c r="W17" s="52"/>
      <c r="X17" s="52"/>
      <c r="Y17" s="27" t="s">
        <v>146</v>
      </c>
      <c r="Z17" s="52" t="s">
        <v>145</v>
      </c>
      <c r="AA17" s="52"/>
      <c r="AB17" s="52"/>
      <c r="AC17" s="52"/>
      <c r="AD17" s="52"/>
      <c r="AE17" s="52"/>
      <c r="AF17" s="27" t="s">
        <v>146</v>
      </c>
      <c r="AG17" s="52" t="s">
        <v>145</v>
      </c>
      <c r="AH17" s="52"/>
      <c r="AI17" s="52"/>
      <c r="AJ17" s="52"/>
      <c r="AK17" s="52"/>
      <c r="AL17" s="52"/>
    </row>
    <row r="18" spans="1:40" ht="87.75" customHeight="1">
      <c r="A18" s="64"/>
      <c r="B18" s="52"/>
      <c r="C18" s="52"/>
      <c r="D18" s="26" t="s">
        <v>144</v>
      </c>
      <c r="E18" s="26" t="s">
        <v>144</v>
      </c>
      <c r="F18" s="25" t="s">
        <v>143</v>
      </c>
      <c r="G18" s="25" t="s">
        <v>142</v>
      </c>
      <c r="H18" s="25" t="s">
        <v>141</v>
      </c>
      <c r="I18" s="25" t="s">
        <v>140</v>
      </c>
      <c r="J18" s="25" t="s">
        <v>139</v>
      </c>
      <c r="K18" s="26" t="s">
        <v>144</v>
      </c>
      <c r="L18" s="26" t="s">
        <v>144</v>
      </c>
      <c r="M18" s="25" t="s">
        <v>143</v>
      </c>
      <c r="N18" s="25" t="s">
        <v>142</v>
      </c>
      <c r="O18" s="25" t="s">
        <v>141</v>
      </c>
      <c r="P18" s="25" t="s">
        <v>140</v>
      </c>
      <c r="Q18" s="25" t="s">
        <v>139</v>
      </c>
      <c r="R18" s="26" t="s">
        <v>144</v>
      </c>
      <c r="S18" s="26" t="s">
        <v>144</v>
      </c>
      <c r="T18" s="25" t="s">
        <v>143</v>
      </c>
      <c r="U18" s="25" t="s">
        <v>142</v>
      </c>
      <c r="V18" s="25" t="s">
        <v>141</v>
      </c>
      <c r="W18" s="25" t="s">
        <v>140</v>
      </c>
      <c r="X18" s="25" t="s">
        <v>139</v>
      </c>
      <c r="Y18" s="26" t="s">
        <v>144</v>
      </c>
      <c r="Z18" s="26" t="s">
        <v>144</v>
      </c>
      <c r="AA18" s="25" t="s">
        <v>143</v>
      </c>
      <c r="AB18" s="25" t="s">
        <v>142</v>
      </c>
      <c r="AC18" s="25" t="s">
        <v>141</v>
      </c>
      <c r="AD18" s="25" t="s">
        <v>140</v>
      </c>
      <c r="AE18" s="25" t="s">
        <v>206</v>
      </c>
      <c r="AF18" s="26" t="s">
        <v>144</v>
      </c>
      <c r="AG18" s="26" t="s">
        <v>144</v>
      </c>
      <c r="AH18" s="25" t="s">
        <v>143</v>
      </c>
      <c r="AI18" s="25" t="s">
        <v>142</v>
      </c>
      <c r="AJ18" s="25" t="s">
        <v>141</v>
      </c>
      <c r="AK18" s="25" t="s">
        <v>140</v>
      </c>
      <c r="AL18" s="25" t="s">
        <v>206</v>
      </c>
    </row>
    <row r="19" spans="1:40">
      <c r="A19" s="24">
        <v>1</v>
      </c>
      <c r="B19" s="24">
        <v>2</v>
      </c>
      <c r="C19" s="24">
        <v>3</v>
      </c>
      <c r="D19" s="23" t="s">
        <v>138</v>
      </c>
      <c r="E19" s="23" t="s">
        <v>137</v>
      </c>
      <c r="F19" s="23" t="s">
        <v>136</v>
      </c>
      <c r="G19" s="23" t="s">
        <v>135</v>
      </c>
      <c r="H19" s="23" t="s">
        <v>134</v>
      </c>
      <c r="I19" s="23" t="s">
        <v>133</v>
      </c>
      <c r="J19" s="23" t="s">
        <v>132</v>
      </c>
      <c r="K19" s="23" t="s">
        <v>131</v>
      </c>
      <c r="L19" s="23" t="s">
        <v>130</v>
      </c>
      <c r="M19" s="23" t="s">
        <v>129</v>
      </c>
      <c r="N19" s="23" t="s">
        <v>128</v>
      </c>
      <c r="O19" s="23" t="s">
        <v>127</v>
      </c>
      <c r="P19" s="23" t="s">
        <v>126</v>
      </c>
      <c r="Q19" s="23" t="s">
        <v>125</v>
      </c>
      <c r="R19" s="23" t="s">
        <v>124</v>
      </c>
      <c r="S19" s="23" t="s">
        <v>123</v>
      </c>
      <c r="T19" s="23" t="s">
        <v>122</v>
      </c>
      <c r="U19" s="23" t="s">
        <v>121</v>
      </c>
      <c r="V19" s="23" t="s">
        <v>120</v>
      </c>
      <c r="W19" s="23" t="s">
        <v>119</v>
      </c>
      <c r="X19" s="23" t="s">
        <v>118</v>
      </c>
      <c r="Y19" s="23" t="s">
        <v>117</v>
      </c>
      <c r="Z19" s="23" t="s">
        <v>116</v>
      </c>
      <c r="AA19" s="23" t="s">
        <v>115</v>
      </c>
      <c r="AB19" s="23" t="s">
        <v>114</v>
      </c>
      <c r="AC19" s="23" t="s">
        <v>113</v>
      </c>
      <c r="AD19" s="23" t="s">
        <v>112</v>
      </c>
      <c r="AE19" s="23" t="s">
        <v>111</v>
      </c>
      <c r="AF19" s="23" t="s">
        <v>110</v>
      </c>
      <c r="AG19" s="23" t="s">
        <v>109</v>
      </c>
      <c r="AH19" s="23" t="s">
        <v>108</v>
      </c>
      <c r="AI19" s="23" t="s">
        <v>107</v>
      </c>
      <c r="AJ19" s="23" t="s">
        <v>106</v>
      </c>
      <c r="AK19" s="23" t="s">
        <v>105</v>
      </c>
      <c r="AL19" s="23" t="s">
        <v>104</v>
      </c>
    </row>
    <row r="20" spans="1:40" s="9" customFormat="1" ht="31.5">
      <c r="A20" s="14" t="s">
        <v>103</v>
      </c>
      <c r="B20" s="13" t="s">
        <v>102</v>
      </c>
      <c r="C20" s="12" t="s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2">
        <v>0</v>
      </c>
      <c r="U20" s="11">
        <v>0</v>
      </c>
      <c r="V20" s="12">
        <v>0</v>
      </c>
      <c r="W20" s="11">
        <v>0</v>
      </c>
      <c r="X20" s="11">
        <v>0</v>
      </c>
      <c r="Y20" s="11">
        <v>0</v>
      </c>
      <c r="Z20" s="11">
        <f>Z22+Z23+Z26</f>
        <v>13.597</v>
      </c>
      <c r="AA20" s="11">
        <f t="shared" ref="AA20:AD20" si="0">AA22+AA23+AA26</f>
        <v>1.1300000000000001</v>
      </c>
      <c r="AB20" s="11">
        <f t="shared" si="0"/>
        <v>0</v>
      </c>
      <c r="AC20" s="11">
        <f t="shared" si="0"/>
        <v>0</v>
      </c>
      <c r="AD20" s="11">
        <f t="shared" si="0"/>
        <v>0</v>
      </c>
      <c r="AE20" s="11">
        <f>AE22+AE23+AE26</f>
        <v>4</v>
      </c>
      <c r="AF20" s="11">
        <v>0</v>
      </c>
      <c r="AG20" s="11">
        <f>AG22+AG23+AG26</f>
        <v>13.597</v>
      </c>
      <c r="AH20" s="11">
        <f>AH22</f>
        <v>1.1300000000000001</v>
      </c>
      <c r="AI20" s="11">
        <v>0</v>
      </c>
      <c r="AJ20" s="12">
        <v>0</v>
      </c>
      <c r="AK20" s="11">
        <v>0</v>
      </c>
      <c r="AL20" s="11">
        <f>AL22+AL23+AL26</f>
        <v>4</v>
      </c>
      <c r="AM20" s="10"/>
      <c r="AN20" s="10"/>
    </row>
    <row r="21" spans="1:40" s="21" customFormat="1" ht="31.5">
      <c r="A21" s="16" t="s">
        <v>101</v>
      </c>
      <c r="B21" s="15" t="s">
        <v>100</v>
      </c>
      <c r="C21" s="3" t="s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22"/>
      <c r="AN21" s="22"/>
    </row>
    <row r="22" spans="1:40" s="9" customFormat="1" ht="47.25">
      <c r="A22" s="14" t="s">
        <v>99</v>
      </c>
      <c r="B22" s="13" t="s">
        <v>98</v>
      </c>
      <c r="C22" s="12" t="s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2">
        <v>0</v>
      </c>
      <c r="U22" s="11">
        <v>0</v>
      </c>
      <c r="V22" s="12">
        <v>0</v>
      </c>
      <c r="W22" s="11">
        <v>0</v>
      </c>
      <c r="X22" s="11">
        <v>0</v>
      </c>
      <c r="Y22" s="11">
        <v>0</v>
      </c>
      <c r="Z22" s="11">
        <f>Z82</f>
        <v>4.0289999999999999</v>
      </c>
      <c r="AA22" s="11">
        <f t="shared" ref="AA22:AD22" si="1">AA82</f>
        <v>1.1300000000000001</v>
      </c>
      <c r="AB22" s="11">
        <f t="shared" si="1"/>
        <v>0</v>
      </c>
      <c r="AC22" s="11">
        <f t="shared" si="1"/>
        <v>0</v>
      </c>
      <c r="AD22" s="11">
        <f t="shared" si="1"/>
        <v>0</v>
      </c>
      <c r="AE22" s="11">
        <f>AE82</f>
        <v>0</v>
      </c>
      <c r="AF22" s="11">
        <v>0</v>
      </c>
      <c r="AG22" s="11">
        <f>Z22</f>
        <v>4.0289999999999999</v>
      </c>
      <c r="AH22" s="11">
        <f>AA22</f>
        <v>1.1300000000000001</v>
      </c>
      <c r="AI22" s="11">
        <v>0</v>
      </c>
      <c r="AJ22" s="12">
        <v>0</v>
      </c>
      <c r="AK22" s="11">
        <v>0</v>
      </c>
      <c r="AL22" s="11">
        <f>AL82</f>
        <v>0</v>
      </c>
      <c r="AM22" s="10"/>
      <c r="AN22" s="10"/>
    </row>
    <row r="23" spans="1:40" s="9" customFormat="1" ht="94.5">
      <c r="A23" s="14" t="s">
        <v>97</v>
      </c>
      <c r="B23" s="13" t="s">
        <v>96</v>
      </c>
      <c r="C23" s="12" t="s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0"/>
      <c r="AN23" s="10"/>
    </row>
    <row r="24" spans="1:40" s="17" customFormat="1" ht="47.25">
      <c r="A24" s="5" t="s">
        <v>95</v>
      </c>
      <c r="B24" s="7" t="s">
        <v>94</v>
      </c>
      <c r="C24" s="20" t="s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8"/>
      <c r="AN24" s="18"/>
    </row>
    <row r="25" spans="1:40" s="17" customFormat="1" ht="47.25">
      <c r="A25" s="5" t="s">
        <v>93</v>
      </c>
      <c r="B25" s="7" t="s">
        <v>92</v>
      </c>
      <c r="C25" s="20" t="s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8"/>
      <c r="AN25" s="18"/>
    </row>
    <row r="26" spans="1:40" s="9" customFormat="1" ht="31.5">
      <c r="A26" s="14" t="s">
        <v>91</v>
      </c>
      <c r="B26" s="13" t="s">
        <v>90</v>
      </c>
      <c r="C26" s="12" t="s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f>Z182</f>
        <v>9.5679999999999996</v>
      </c>
      <c r="AA26" s="11">
        <v>0</v>
      </c>
      <c r="AB26" s="11">
        <v>0</v>
      </c>
      <c r="AC26" s="11">
        <v>0</v>
      </c>
      <c r="AD26" s="11">
        <v>0</v>
      </c>
      <c r="AE26" s="11">
        <f>AE182</f>
        <v>4</v>
      </c>
      <c r="AF26" s="11">
        <v>0</v>
      </c>
      <c r="AG26" s="11">
        <f>Z26</f>
        <v>9.5679999999999996</v>
      </c>
      <c r="AH26" s="11">
        <v>0</v>
      </c>
      <c r="AI26" s="11">
        <v>0</v>
      </c>
      <c r="AJ26" s="11">
        <v>0</v>
      </c>
      <c r="AK26" s="11">
        <v>0</v>
      </c>
      <c r="AL26" s="11">
        <f>AL182</f>
        <v>4</v>
      </c>
      <c r="AM26" s="10"/>
      <c r="AN26" s="10"/>
    </row>
    <row r="27" spans="1:40" s="17" customFormat="1">
      <c r="A27" s="5"/>
      <c r="B27" s="7"/>
      <c r="C27" s="20" t="s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8"/>
      <c r="AN27" s="18"/>
    </row>
    <row r="28" spans="1:40" s="9" customFormat="1">
      <c r="A28" s="14" t="s">
        <v>89</v>
      </c>
      <c r="B28" s="13" t="s">
        <v>88</v>
      </c>
      <c r="C28" s="12" t="s">
        <v>0</v>
      </c>
      <c r="D28" s="12" t="s">
        <v>0</v>
      </c>
      <c r="E28" s="12" t="s">
        <v>0</v>
      </c>
      <c r="F28" s="12" t="s">
        <v>0</v>
      </c>
      <c r="G28" s="12" t="s">
        <v>0</v>
      </c>
      <c r="H28" s="12" t="s">
        <v>0</v>
      </c>
      <c r="I28" s="12" t="s">
        <v>0</v>
      </c>
      <c r="J28" s="12" t="s">
        <v>0</v>
      </c>
      <c r="K28" s="12" t="s">
        <v>0</v>
      </c>
      <c r="L28" s="12" t="s">
        <v>0</v>
      </c>
      <c r="M28" s="12" t="s">
        <v>0</v>
      </c>
      <c r="N28" s="12" t="s">
        <v>0</v>
      </c>
      <c r="O28" s="12" t="s">
        <v>0</v>
      </c>
      <c r="P28" s="12" t="s">
        <v>0</v>
      </c>
      <c r="Q28" s="12" t="s">
        <v>0</v>
      </c>
      <c r="R28" s="12" t="s">
        <v>0</v>
      </c>
      <c r="S28" s="12" t="s">
        <v>0</v>
      </c>
      <c r="T28" s="12" t="s">
        <v>0</v>
      </c>
      <c r="U28" s="12" t="s">
        <v>0</v>
      </c>
      <c r="V28" s="12" t="s">
        <v>0</v>
      </c>
      <c r="W28" s="12" t="s">
        <v>0</v>
      </c>
      <c r="X28" s="12" t="s">
        <v>0</v>
      </c>
      <c r="Y28" s="12" t="s">
        <v>0</v>
      </c>
      <c r="Z28" s="12" t="s">
        <v>0</v>
      </c>
      <c r="AA28" s="12" t="s">
        <v>0</v>
      </c>
      <c r="AB28" s="12" t="s">
        <v>0</v>
      </c>
      <c r="AC28" s="12" t="s">
        <v>0</v>
      </c>
      <c r="AD28" s="12" t="s">
        <v>0</v>
      </c>
      <c r="AE28" s="12" t="s">
        <v>0</v>
      </c>
      <c r="AF28" s="12" t="s">
        <v>0</v>
      </c>
      <c r="AG28" s="12" t="s">
        <v>0</v>
      </c>
      <c r="AH28" s="12" t="s">
        <v>0</v>
      </c>
      <c r="AI28" s="12" t="s">
        <v>0</v>
      </c>
      <c r="AJ28" s="12" t="s">
        <v>0</v>
      </c>
      <c r="AK28" s="12" t="s">
        <v>0</v>
      </c>
      <c r="AL28" s="12" t="s">
        <v>0</v>
      </c>
      <c r="AM28" s="10"/>
      <c r="AN28" s="10"/>
    </row>
    <row r="29" spans="1:40" ht="31.5">
      <c r="A29" s="5" t="s">
        <v>87</v>
      </c>
      <c r="B29" s="7" t="s">
        <v>86</v>
      </c>
      <c r="C29" s="3" t="s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2"/>
      <c r="AN29" s="2"/>
    </row>
    <row r="30" spans="1:40" ht="47.25">
      <c r="A30" s="5" t="s">
        <v>85</v>
      </c>
      <c r="B30" s="7" t="s">
        <v>84</v>
      </c>
      <c r="C30" s="3" t="s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2"/>
      <c r="AN30" s="2"/>
    </row>
    <row r="31" spans="1:40" ht="78.75">
      <c r="A31" s="5" t="s">
        <v>83</v>
      </c>
      <c r="B31" s="7" t="s">
        <v>82</v>
      </c>
      <c r="C31" s="3" t="s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2"/>
      <c r="AN31" s="2"/>
    </row>
    <row r="32" spans="1:40" ht="78.75">
      <c r="A32" s="5" t="s">
        <v>81</v>
      </c>
      <c r="B32" s="7" t="s">
        <v>80</v>
      </c>
      <c r="C32" s="3" t="s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2"/>
      <c r="AN32" s="2"/>
    </row>
    <row r="33" spans="1:40" ht="63">
      <c r="A33" s="5" t="s">
        <v>78</v>
      </c>
      <c r="B33" s="7" t="s">
        <v>79</v>
      </c>
      <c r="C33" s="3" t="s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2"/>
      <c r="AN33" s="2"/>
    </row>
    <row r="34" spans="1:40" ht="31.5">
      <c r="A34" s="5" t="s">
        <v>78</v>
      </c>
      <c r="B34" s="8" t="s">
        <v>4</v>
      </c>
      <c r="C34" s="3" t="s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2"/>
      <c r="AN34" s="2"/>
    </row>
    <row r="35" spans="1:40" ht="31.5">
      <c r="A35" s="5" t="s">
        <v>78</v>
      </c>
      <c r="B35" s="8" t="s">
        <v>4</v>
      </c>
      <c r="C35" s="3" t="s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2"/>
      <c r="AN35" s="2"/>
    </row>
    <row r="36" spans="1:40">
      <c r="A36" s="5" t="s">
        <v>3</v>
      </c>
      <c r="B36" s="7" t="s">
        <v>3</v>
      </c>
      <c r="C36" s="3" t="s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2"/>
      <c r="AN36" s="2"/>
    </row>
    <row r="37" spans="1:40" ht="47.25">
      <c r="A37" s="5" t="s">
        <v>77</v>
      </c>
      <c r="B37" s="7" t="s">
        <v>76</v>
      </c>
      <c r="C37" s="3" t="s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2"/>
      <c r="AN37" s="2"/>
    </row>
    <row r="38" spans="1:40" ht="78.75">
      <c r="A38" s="5" t="s">
        <v>74</v>
      </c>
      <c r="B38" s="7" t="s">
        <v>75</v>
      </c>
      <c r="C38" s="3" t="s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2"/>
      <c r="AN38" s="2"/>
    </row>
    <row r="39" spans="1:40" ht="31.5">
      <c r="A39" s="5" t="s">
        <v>74</v>
      </c>
      <c r="B39" s="8" t="s">
        <v>4</v>
      </c>
      <c r="C39" s="3" t="s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2"/>
      <c r="AN39" s="2"/>
    </row>
    <row r="40" spans="1:40" ht="31.5">
      <c r="A40" s="5" t="s">
        <v>74</v>
      </c>
      <c r="B40" s="8" t="s">
        <v>4</v>
      </c>
      <c r="C40" s="3" t="s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2"/>
      <c r="AN40" s="2"/>
    </row>
    <row r="41" spans="1:40">
      <c r="A41" s="5" t="s">
        <v>3</v>
      </c>
      <c r="B41" s="7" t="s">
        <v>3</v>
      </c>
      <c r="C41" s="3" t="s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2"/>
      <c r="AN41" s="2"/>
    </row>
    <row r="42" spans="1:40" ht="63">
      <c r="A42" s="5" t="s">
        <v>72</v>
      </c>
      <c r="B42" s="7" t="s">
        <v>73</v>
      </c>
      <c r="C42" s="3" t="s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2"/>
      <c r="AN42" s="2"/>
    </row>
    <row r="43" spans="1:40" ht="31.5">
      <c r="A43" s="5" t="s">
        <v>72</v>
      </c>
      <c r="B43" s="8" t="s">
        <v>4</v>
      </c>
      <c r="C43" s="3" t="s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2"/>
      <c r="AN43" s="2"/>
    </row>
    <row r="44" spans="1:40" ht="31.5">
      <c r="A44" s="5" t="s">
        <v>72</v>
      </c>
      <c r="B44" s="8" t="s">
        <v>4</v>
      </c>
      <c r="C44" s="3" t="s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2"/>
      <c r="AN44" s="2"/>
    </row>
    <row r="45" spans="1:40">
      <c r="A45" s="5" t="s">
        <v>3</v>
      </c>
      <c r="B45" s="7" t="s">
        <v>3</v>
      </c>
      <c r="C45" s="3" t="s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2"/>
      <c r="AN45" s="2"/>
    </row>
    <row r="46" spans="1:40" ht="63">
      <c r="A46" s="5" t="s">
        <v>71</v>
      </c>
      <c r="B46" s="7" t="s">
        <v>70</v>
      </c>
      <c r="C46" s="3" t="s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2"/>
      <c r="AN46" s="2"/>
    </row>
    <row r="47" spans="1:40" ht="47.25">
      <c r="A47" s="5" t="s">
        <v>68</v>
      </c>
      <c r="B47" s="7" t="s">
        <v>67</v>
      </c>
      <c r="C47" s="3" t="s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2"/>
      <c r="AN47" s="2"/>
    </row>
    <row r="48" spans="1:40" ht="141.75">
      <c r="A48" s="5" t="s">
        <v>68</v>
      </c>
      <c r="B48" s="7" t="s">
        <v>66</v>
      </c>
      <c r="C48" s="3" t="s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2"/>
      <c r="AN48" s="2"/>
    </row>
    <row r="49" spans="1:40" ht="31.5">
      <c r="A49" s="5" t="s">
        <v>68</v>
      </c>
      <c r="B49" s="8" t="s">
        <v>4</v>
      </c>
      <c r="C49" s="3" t="s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2"/>
      <c r="AN49" s="2"/>
    </row>
    <row r="50" spans="1:40" ht="31.5">
      <c r="A50" s="5" t="s">
        <v>68</v>
      </c>
      <c r="B50" s="8" t="s">
        <v>4</v>
      </c>
      <c r="C50" s="3" t="s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2"/>
      <c r="AN50" s="2"/>
    </row>
    <row r="51" spans="1:40">
      <c r="A51" s="5" t="s">
        <v>3</v>
      </c>
      <c r="B51" s="7" t="s">
        <v>3</v>
      </c>
      <c r="C51" s="3" t="s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2"/>
      <c r="AN51" s="2"/>
    </row>
    <row r="52" spans="1:40" ht="126">
      <c r="A52" s="5" t="s">
        <v>68</v>
      </c>
      <c r="B52" s="7" t="s">
        <v>65</v>
      </c>
      <c r="C52" s="3" t="s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2"/>
      <c r="AN52" s="2"/>
    </row>
    <row r="53" spans="1:40" ht="31.5">
      <c r="A53" s="5" t="s">
        <v>68</v>
      </c>
      <c r="B53" s="8" t="s">
        <v>4</v>
      </c>
      <c r="C53" s="3" t="s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2"/>
      <c r="AN53" s="2"/>
    </row>
    <row r="54" spans="1:40" ht="31.5">
      <c r="A54" s="5" t="s">
        <v>68</v>
      </c>
      <c r="B54" s="8" t="s">
        <v>4</v>
      </c>
      <c r="C54" s="3" t="s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2"/>
      <c r="AN54" s="2"/>
    </row>
    <row r="55" spans="1:40">
      <c r="A55" s="5" t="s">
        <v>3</v>
      </c>
      <c r="B55" s="7" t="s">
        <v>3</v>
      </c>
      <c r="C55" s="3" t="s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2"/>
      <c r="AN55" s="2"/>
    </row>
    <row r="56" spans="1:40" ht="126">
      <c r="A56" s="5" t="s">
        <v>68</v>
      </c>
      <c r="B56" s="7" t="s">
        <v>69</v>
      </c>
      <c r="C56" s="3" t="s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2"/>
      <c r="AN56" s="2"/>
    </row>
    <row r="57" spans="1:40" ht="31.5">
      <c r="A57" s="5" t="s">
        <v>68</v>
      </c>
      <c r="B57" s="8" t="s">
        <v>4</v>
      </c>
      <c r="C57" s="3" t="s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2"/>
      <c r="AN57" s="2"/>
    </row>
    <row r="58" spans="1:40" ht="31.5">
      <c r="A58" s="5" t="s">
        <v>68</v>
      </c>
      <c r="B58" s="8" t="s">
        <v>4</v>
      </c>
      <c r="C58" s="3" t="s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2"/>
      <c r="AN58" s="2"/>
    </row>
    <row r="59" spans="1:40">
      <c r="A59" s="5" t="s">
        <v>3</v>
      </c>
      <c r="B59" s="7" t="s">
        <v>3</v>
      </c>
      <c r="C59" s="3" t="s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2"/>
      <c r="AN59" s="2"/>
    </row>
    <row r="60" spans="1:40" ht="47.25">
      <c r="A60" s="5" t="s">
        <v>63</v>
      </c>
      <c r="B60" s="7" t="s">
        <v>67</v>
      </c>
      <c r="C60" s="3" t="s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2"/>
      <c r="AN60" s="2"/>
    </row>
    <row r="61" spans="1:40" ht="141.75">
      <c r="A61" s="5" t="s">
        <v>63</v>
      </c>
      <c r="B61" s="7" t="s">
        <v>66</v>
      </c>
      <c r="C61" s="3" t="s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2"/>
      <c r="AN61" s="2"/>
    </row>
    <row r="62" spans="1:40" ht="31.5">
      <c r="A62" s="5" t="s">
        <v>63</v>
      </c>
      <c r="B62" s="8" t="s">
        <v>4</v>
      </c>
      <c r="C62" s="3" t="s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2"/>
      <c r="AN62" s="2"/>
    </row>
    <row r="63" spans="1:40" ht="31.5">
      <c r="A63" s="5" t="s">
        <v>63</v>
      </c>
      <c r="B63" s="8" t="s">
        <v>4</v>
      </c>
      <c r="C63" s="3" t="s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2"/>
      <c r="AN63" s="2"/>
    </row>
    <row r="64" spans="1:40">
      <c r="A64" s="5" t="s">
        <v>3</v>
      </c>
      <c r="B64" s="7" t="s">
        <v>3</v>
      </c>
      <c r="C64" s="3" t="s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2"/>
      <c r="AN64" s="2"/>
    </row>
    <row r="65" spans="1:40" ht="126">
      <c r="A65" s="5" t="s">
        <v>63</v>
      </c>
      <c r="B65" s="7" t="s">
        <v>65</v>
      </c>
      <c r="C65" s="3" t="s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2"/>
      <c r="AN65" s="2"/>
    </row>
    <row r="66" spans="1:40" ht="31.5">
      <c r="A66" s="5" t="s">
        <v>63</v>
      </c>
      <c r="B66" s="8" t="s">
        <v>4</v>
      </c>
      <c r="C66" s="3" t="s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2"/>
      <c r="AN66" s="2"/>
    </row>
    <row r="67" spans="1:40" ht="31.5">
      <c r="A67" s="5" t="s">
        <v>63</v>
      </c>
      <c r="B67" s="8" t="s">
        <v>4</v>
      </c>
      <c r="C67" s="3" t="s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2"/>
      <c r="AN67" s="2"/>
    </row>
    <row r="68" spans="1:40">
      <c r="A68" s="5" t="s">
        <v>3</v>
      </c>
      <c r="B68" s="7" t="s">
        <v>3</v>
      </c>
      <c r="C68" s="3" t="s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2"/>
      <c r="AN68" s="2"/>
    </row>
    <row r="69" spans="1:40" ht="126">
      <c r="A69" s="5" t="s">
        <v>63</v>
      </c>
      <c r="B69" s="7" t="s">
        <v>64</v>
      </c>
      <c r="C69" s="3" t="s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2"/>
      <c r="AN69" s="2"/>
    </row>
    <row r="70" spans="1:40" ht="31.5">
      <c r="A70" s="5" t="s">
        <v>63</v>
      </c>
      <c r="B70" s="8" t="s">
        <v>4</v>
      </c>
      <c r="C70" s="3" t="s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2"/>
      <c r="AN70" s="2"/>
    </row>
    <row r="71" spans="1:40" ht="31.5">
      <c r="A71" s="5" t="s">
        <v>63</v>
      </c>
      <c r="B71" s="8" t="s">
        <v>4</v>
      </c>
      <c r="C71" s="3" t="s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2"/>
      <c r="AN71" s="2"/>
    </row>
    <row r="72" spans="1:40">
      <c r="A72" s="5" t="s">
        <v>3</v>
      </c>
      <c r="B72" s="7" t="s">
        <v>3</v>
      </c>
      <c r="C72" s="3" t="s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2"/>
      <c r="AN72" s="2"/>
    </row>
    <row r="73" spans="1:40" ht="110.25">
      <c r="A73" s="5" t="s">
        <v>62</v>
      </c>
      <c r="B73" s="7" t="s">
        <v>61</v>
      </c>
      <c r="C73" s="3" t="s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2"/>
      <c r="AN73" s="2"/>
    </row>
    <row r="74" spans="1:40" s="21" customFormat="1" ht="94.5">
      <c r="A74" s="16" t="s">
        <v>59</v>
      </c>
      <c r="B74" s="15" t="s">
        <v>60</v>
      </c>
      <c r="C74" s="3" t="s">
        <v>45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22"/>
      <c r="AN74" s="22"/>
    </row>
    <row r="75" spans="1:40" ht="31.5">
      <c r="A75" s="5" t="s">
        <v>59</v>
      </c>
      <c r="B75" s="8" t="s">
        <v>4</v>
      </c>
      <c r="C75" s="3" t="s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2"/>
      <c r="AN75" s="2"/>
    </row>
    <row r="76" spans="1:40">
      <c r="A76" s="5" t="s">
        <v>3</v>
      </c>
      <c r="B76" s="7" t="s">
        <v>3</v>
      </c>
      <c r="C76" s="3" t="s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2"/>
      <c r="AN76" s="2"/>
    </row>
    <row r="77" spans="1:40" ht="110.25">
      <c r="A77" s="5" t="s">
        <v>57</v>
      </c>
      <c r="B77" s="7" t="s">
        <v>58</v>
      </c>
      <c r="C77" s="3" t="s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2"/>
      <c r="AN77" s="2"/>
    </row>
    <row r="78" spans="1:40" ht="31.5">
      <c r="A78" s="5" t="s">
        <v>57</v>
      </c>
      <c r="B78" s="8" t="s">
        <v>4</v>
      </c>
      <c r="C78" s="3" t="s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2"/>
      <c r="AN78" s="2"/>
    </row>
    <row r="79" spans="1:40" ht="31.5">
      <c r="A79" s="5" t="s">
        <v>57</v>
      </c>
      <c r="B79" s="8" t="s">
        <v>4</v>
      </c>
      <c r="C79" s="3" t="s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2"/>
      <c r="AN79" s="2"/>
    </row>
    <row r="80" spans="1:40">
      <c r="A80" s="5" t="s">
        <v>3</v>
      </c>
      <c r="B80" s="7" t="s">
        <v>3</v>
      </c>
      <c r="C80" s="3" t="s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2"/>
      <c r="AN80" s="2"/>
    </row>
    <row r="81" spans="1:40" ht="47.25">
      <c r="A81" s="16" t="s">
        <v>56</v>
      </c>
      <c r="B81" s="15" t="s">
        <v>55</v>
      </c>
      <c r="C81" s="3" t="s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2"/>
      <c r="AN81" s="2"/>
    </row>
    <row r="82" spans="1:40" s="9" customFormat="1" ht="78.75">
      <c r="A82" s="14" t="s">
        <v>54</v>
      </c>
      <c r="B82" s="13" t="s">
        <v>53</v>
      </c>
      <c r="C82" s="12" t="s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f>Z83+Z123</f>
        <v>4.0289999999999999</v>
      </c>
      <c r="AA82" s="11">
        <f>AA83</f>
        <v>1.1300000000000001</v>
      </c>
      <c r="AB82" s="11">
        <v>0</v>
      </c>
      <c r="AC82" s="11">
        <v>0</v>
      </c>
      <c r="AD82" s="11">
        <v>0</v>
      </c>
      <c r="AE82" s="11">
        <f>AE83+AE123</f>
        <v>0</v>
      </c>
      <c r="AF82" s="11">
        <v>0</v>
      </c>
      <c r="AG82" s="11">
        <f>AG83</f>
        <v>4.0289999999999999</v>
      </c>
      <c r="AH82" s="11">
        <f>AH83</f>
        <v>1.1300000000000001</v>
      </c>
      <c r="AI82" s="11">
        <v>0</v>
      </c>
      <c r="AJ82" s="11">
        <v>0</v>
      </c>
      <c r="AK82" s="11">
        <v>0</v>
      </c>
      <c r="AL82" s="11">
        <f>AL83+AL123</f>
        <v>0</v>
      </c>
      <c r="AM82" s="10"/>
      <c r="AN82" s="10"/>
    </row>
    <row r="83" spans="1:40" s="9" customFormat="1" ht="47.25">
      <c r="A83" s="14" t="s">
        <v>51</v>
      </c>
      <c r="B83" s="13" t="s">
        <v>52</v>
      </c>
      <c r="C83" s="12" t="s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f>Z84+Z85+Z86+Z87+Z88+Z89+Z90+Z91</f>
        <v>4.0289999999999999</v>
      </c>
      <c r="AA83" s="11">
        <f>AA84+AA85+AA86+AA87+AA88+AA89+AA90+AA91</f>
        <v>1.1300000000000001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11">
        <f>AG84+AG85+AG86+AG87+AG88+AG89+AG90+AG91</f>
        <v>4.0289999999999999</v>
      </c>
      <c r="AH83" s="11">
        <f>AH84+AH85+AH86+AH87+AH88+AH89+AH90+AH91</f>
        <v>1.1300000000000001</v>
      </c>
      <c r="AI83" s="11">
        <v>0</v>
      </c>
      <c r="AJ83" s="11">
        <v>0</v>
      </c>
      <c r="AK83" s="11">
        <v>0</v>
      </c>
      <c r="AL83" s="11">
        <v>0</v>
      </c>
      <c r="AM83" s="10"/>
      <c r="AN83" s="10"/>
    </row>
    <row r="84" spans="1:40" s="21" customFormat="1" ht="63">
      <c r="A84" s="16" t="s">
        <v>51</v>
      </c>
      <c r="B84" s="43" t="s">
        <v>166</v>
      </c>
      <c r="C84" s="44" t="s">
        <v>213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0.69599999999999995</v>
      </c>
      <c r="AA84" s="42">
        <v>0.25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f>Z84</f>
        <v>0.69599999999999995</v>
      </c>
      <c r="AH84" s="42">
        <f>AA84</f>
        <v>0.25</v>
      </c>
      <c r="AI84" s="42">
        <v>0</v>
      </c>
      <c r="AJ84" s="42">
        <v>0</v>
      </c>
      <c r="AK84" s="42">
        <v>0</v>
      </c>
      <c r="AL84" s="42">
        <v>0</v>
      </c>
      <c r="AM84" s="22"/>
      <c r="AN84" s="22"/>
    </row>
    <row r="85" spans="1:40" s="21" customFormat="1" ht="63">
      <c r="A85" s="16" t="s">
        <v>51</v>
      </c>
      <c r="B85" s="43" t="s">
        <v>167</v>
      </c>
      <c r="C85" s="44" t="s">
        <v>214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0.53500000000000003</v>
      </c>
      <c r="AA85" s="42">
        <v>0.16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f t="shared" ref="AG85:AG91" si="2">Z85</f>
        <v>0.53500000000000003</v>
      </c>
      <c r="AH85" s="42">
        <f t="shared" ref="AH85:AH91" si="3">AA85</f>
        <v>0.16</v>
      </c>
      <c r="AI85" s="42">
        <v>0</v>
      </c>
      <c r="AJ85" s="42">
        <v>0</v>
      </c>
      <c r="AK85" s="42">
        <v>0</v>
      </c>
      <c r="AL85" s="42">
        <v>0</v>
      </c>
      <c r="AM85" s="22"/>
      <c r="AN85" s="22"/>
    </row>
    <row r="86" spans="1:40" s="21" customFormat="1" ht="63">
      <c r="A86" s="16" t="s">
        <v>51</v>
      </c>
      <c r="B86" s="43" t="s">
        <v>168</v>
      </c>
      <c r="C86" s="44" t="s">
        <v>215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0.432</v>
      </c>
      <c r="AA86" s="42">
        <v>0.1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f t="shared" si="2"/>
        <v>0.432</v>
      </c>
      <c r="AH86" s="42">
        <f t="shared" si="3"/>
        <v>0.1</v>
      </c>
      <c r="AI86" s="42">
        <v>0</v>
      </c>
      <c r="AJ86" s="42">
        <v>0</v>
      </c>
      <c r="AK86" s="42">
        <v>0</v>
      </c>
      <c r="AL86" s="42">
        <v>0</v>
      </c>
      <c r="AM86" s="22"/>
      <c r="AN86" s="22"/>
    </row>
    <row r="87" spans="1:40" s="21" customFormat="1" ht="63">
      <c r="A87" s="16" t="s">
        <v>51</v>
      </c>
      <c r="B87" s="43" t="s">
        <v>169</v>
      </c>
      <c r="C87" s="44" t="s">
        <v>216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0.53500000000000003</v>
      </c>
      <c r="AA87" s="42">
        <v>0.16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f t="shared" si="2"/>
        <v>0.53500000000000003</v>
      </c>
      <c r="AH87" s="42">
        <f t="shared" si="3"/>
        <v>0.16</v>
      </c>
      <c r="AI87" s="42">
        <v>0</v>
      </c>
      <c r="AJ87" s="42">
        <v>0</v>
      </c>
      <c r="AK87" s="42">
        <v>0</v>
      </c>
      <c r="AL87" s="42">
        <v>0</v>
      </c>
      <c r="AM87" s="22"/>
      <c r="AN87" s="22"/>
    </row>
    <row r="88" spans="1:40" s="21" customFormat="1" ht="63">
      <c r="A88" s="16" t="s">
        <v>51</v>
      </c>
      <c r="B88" s="43" t="s">
        <v>170</v>
      </c>
      <c r="C88" s="44" t="s">
        <v>217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0.432</v>
      </c>
      <c r="AA88" s="42">
        <v>0.1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f t="shared" si="2"/>
        <v>0.432</v>
      </c>
      <c r="AH88" s="42">
        <f>AA88</f>
        <v>0.1</v>
      </c>
      <c r="AI88" s="42">
        <v>0</v>
      </c>
      <c r="AJ88" s="42">
        <v>0</v>
      </c>
      <c r="AK88" s="42">
        <v>0</v>
      </c>
      <c r="AL88" s="42">
        <v>0</v>
      </c>
      <c r="AM88" s="22"/>
      <c r="AN88" s="22"/>
    </row>
    <row r="89" spans="1:40" s="21" customFormat="1" ht="63">
      <c r="A89" s="16" t="s">
        <v>51</v>
      </c>
      <c r="B89" s="43" t="s">
        <v>171</v>
      </c>
      <c r="C89" s="44" t="s">
        <v>218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0.432</v>
      </c>
      <c r="AA89" s="42">
        <v>0.1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f t="shared" si="2"/>
        <v>0.432</v>
      </c>
      <c r="AH89" s="42">
        <f t="shared" si="3"/>
        <v>0.1</v>
      </c>
      <c r="AI89" s="42">
        <v>0</v>
      </c>
      <c r="AJ89" s="42">
        <v>0</v>
      </c>
      <c r="AK89" s="42">
        <v>0</v>
      </c>
      <c r="AL89" s="42">
        <v>0</v>
      </c>
      <c r="AM89" s="22"/>
      <c r="AN89" s="22"/>
    </row>
    <row r="90" spans="1:40" s="21" customFormat="1" ht="63">
      <c r="A90" s="16" t="s">
        <v>51</v>
      </c>
      <c r="B90" s="43" t="s">
        <v>172</v>
      </c>
      <c r="C90" s="44" t="s">
        <v>219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0.53500000000000003</v>
      </c>
      <c r="AA90" s="42">
        <v>0.16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f t="shared" si="2"/>
        <v>0.53500000000000003</v>
      </c>
      <c r="AH90" s="42">
        <f t="shared" si="3"/>
        <v>0.16</v>
      </c>
      <c r="AI90" s="42">
        <v>0</v>
      </c>
      <c r="AJ90" s="42">
        <v>0</v>
      </c>
      <c r="AK90" s="42">
        <v>0</v>
      </c>
      <c r="AL90" s="42">
        <v>0</v>
      </c>
      <c r="AM90" s="22"/>
      <c r="AN90" s="22"/>
    </row>
    <row r="91" spans="1:40" s="21" customFormat="1" ht="63">
      <c r="A91" s="16" t="s">
        <v>51</v>
      </c>
      <c r="B91" s="43" t="s">
        <v>173</v>
      </c>
      <c r="C91" s="44" t="s">
        <v>220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0.432</v>
      </c>
      <c r="AA91" s="42">
        <v>0.1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f t="shared" si="2"/>
        <v>0.432</v>
      </c>
      <c r="AH91" s="42">
        <f t="shared" si="3"/>
        <v>0.1</v>
      </c>
      <c r="AI91" s="42">
        <v>0</v>
      </c>
      <c r="AJ91" s="42">
        <v>0</v>
      </c>
      <c r="AK91" s="42">
        <v>0</v>
      </c>
      <c r="AL91" s="42">
        <v>0</v>
      </c>
      <c r="AM91" s="22"/>
      <c r="AN91" s="22"/>
    </row>
    <row r="92" spans="1:40" s="21" customFormat="1" ht="63">
      <c r="A92" s="16" t="s">
        <v>51</v>
      </c>
      <c r="B92" s="43" t="s">
        <v>174</v>
      </c>
      <c r="C92" s="44" t="s">
        <v>221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22"/>
      <c r="AN92" s="22"/>
    </row>
    <row r="93" spans="1:40" s="21" customFormat="1" ht="63">
      <c r="A93" s="16" t="s">
        <v>51</v>
      </c>
      <c r="B93" s="43" t="s">
        <v>175</v>
      </c>
      <c r="C93" s="44" t="s">
        <v>222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22"/>
      <c r="AN93" s="22"/>
    </row>
    <row r="94" spans="1:40" s="21" customFormat="1" ht="63">
      <c r="A94" s="16" t="s">
        <v>51</v>
      </c>
      <c r="B94" s="43" t="s">
        <v>176</v>
      </c>
      <c r="C94" s="44" t="s">
        <v>223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22"/>
      <c r="AN94" s="22"/>
    </row>
    <row r="95" spans="1:40" s="21" customFormat="1" ht="63">
      <c r="A95" s="16" t="s">
        <v>51</v>
      </c>
      <c r="B95" s="43" t="s">
        <v>177</v>
      </c>
      <c r="C95" s="44" t="s">
        <v>224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22"/>
      <c r="AN95" s="22"/>
    </row>
    <row r="96" spans="1:40" s="21" customFormat="1" ht="63">
      <c r="A96" s="16" t="s">
        <v>51</v>
      </c>
      <c r="B96" s="43" t="s">
        <v>178</v>
      </c>
      <c r="C96" s="44" t="s">
        <v>225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22"/>
      <c r="AN96" s="22"/>
    </row>
    <row r="97" spans="1:40" s="21" customFormat="1" ht="63">
      <c r="A97" s="16" t="s">
        <v>51</v>
      </c>
      <c r="B97" s="43" t="s">
        <v>179</v>
      </c>
      <c r="C97" s="44" t="s">
        <v>226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22"/>
      <c r="AN97" s="22"/>
    </row>
    <row r="98" spans="1:40" s="21" customFormat="1" ht="63">
      <c r="A98" s="16" t="s">
        <v>51</v>
      </c>
      <c r="B98" s="43" t="s">
        <v>180</v>
      </c>
      <c r="C98" s="44" t="s">
        <v>227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22"/>
      <c r="AN98" s="22"/>
    </row>
    <row r="99" spans="1:40" s="21" customFormat="1" ht="63">
      <c r="A99" s="16" t="s">
        <v>51</v>
      </c>
      <c r="B99" s="43" t="s">
        <v>181</v>
      </c>
      <c r="C99" s="44" t="s">
        <v>228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22"/>
      <c r="AN99" s="22"/>
    </row>
    <row r="100" spans="1:40" s="21" customFormat="1" ht="63">
      <c r="A100" s="16" t="s">
        <v>51</v>
      </c>
      <c r="B100" s="43" t="s">
        <v>182</v>
      </c>
      <c r="C100" s="44" t="s">
        <v>229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22"/>
      <c r="AN100" s="22"/>
    </row>
    <row r="101" spans="1:40" s="21" customFormat="1" ht="63">
      <c r="A101" s="16" t="s">
        <v>51</v>
      </c>
      <c r="B101" s="43" t="s">
        <v>183</v>
      </c>
      <c r="C101" s="44" t="s">
        <v>230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22"/>
      <c r="AN101" s="22"/>
    </row>
    <row r="102" spans="1:40" s="21" customFormat="1" ht="63">
      <c r="A102" s="16" t="s">
        <v>51</v>
      </c>
      <c r="B102" s="43" t="s">
        <v>184</v>
      </c>
      <c r="C102" s="44" t="s">
        <v>231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22"/>
      <c r="AN102" s="22"/>
    </row>
    <row r="103" spans="1:40" s="21" customFormat="1" ht="63">
      <c r="A103" s="16" t="s">
        <v>51</v>
      </c>
      <c r="B103" s="43" t="s">
        <v>185</v>
      </c>
      <c r="C103" s="44" t="s">
        <v>232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22"/>
      <c r="AN103" s="22"/>
    </row>
    <row r="104" spans="1:40" s="21" customFormat="1" ht="63">
      <c r="A104" s="16" t="s">
        <v>51</v>
      </c>
      <c r="B104" s="43" t="s">
        <v>186</v>
      </c>
      <c r="C104" s="44" t="s">
        <v>233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22"/>
      <c r="AN104" s="22"/>
    </row>
    <row r="105" spans="1:40" s="21" customFormat="1" ht="63">
      <c r="A105" s="16" t="s">
        <v>51</v>
      </c>
      <c r="B105" s="43" t="s">
        <v>187</v>
      </c>
      <c r="C105" s="44" t="s">
        <v>234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22"/>
      <c r="AN105" s="22"/>
    </row>
    <row r="106" spans="1:40" s="21" customFormat="1" ht="63">
      <c r="A106" s="16" t="s">
        <v>51</v>
      </c>
      <c r="B106" s="43" t="s">
        <v>188</v>
      </c>
      <c r="C106" s="44" t="s">
        <v>235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22"/>
      <c r="AN106" s="22"/>
    </row>
    <row r="107" spans="1:40" s="21" customFormat="1" ht="63">
      <c r="A107" s="16" t="s">
        <v>51</v>
      </c>
      <c r="B107" s="43" t="s">
        <v>189</v>
      </c>
      <c r="C107" s="44" t="s">
        <v>236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22"/>
      <c r="AN107" s="22"/>
    </row>
    <row r="108" spans="1:40" s="21" customFormat="1" ht="63">
      <c r="A108" s="16" t="s">
        <v>51</v>
      </c>
      <c r="B108" s="43" t="s">
        <v>190</v>
      </c>
      <c r="C108" s="44" t="s">
        <v>237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22"/>
      <c r="AN108" s="22"/>
    </row>
    <row r="109" spans="1:40" s="21" customFormat="1" ht="63">
      <c r="A109" s="16" t="s">
        <v>51</v>
      </c>
      <c r="B109" s="43" t="s">
        <v>191</v>
      </c>
      <c r="C109" s="44" t="s">
        <v>238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22"/>
      <c r="AN109" s="22"/>
    </row>
    <row r="110" spans="1:40" s="21" customFormat="1" ht="63">
      <c r="A110" s="16" t="s">
        <v>51</v>
      </c>
      <c r="B110" s="43" t="s">
        <v>192</v>
      </c>
      <c r="C110" s="44" t="s">
        <v>239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22"/>
      <c r="AN110" s="22"/>
    </row>
    <row r="111" spans="1:40" s="21" customFormat="1" ht="63">
      <c r="A111" s="16" t="s">
        <v>51</v>
      </c>
      <c r="B111" s="43" t="s">
        <v>193</v>
      </c>
      <c r="C111" s="44" t="s">
        <v>240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22"/>
      <c r="AN111" s="22"/>
    </row>
    <row r="112" spans="1:40" s="21" customFormat="1" ht="63">
      <c r="A112" s="16" t="s">
        <v>51</v>
      </c>
      <c r="B112" s="43" t="s">
        <v>194</v>
      </c>
      <c r="C112" s="44" t="s">
        <v>241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22"/>
      <c r="AN112" s="22"/>
    </row>
    <row r="113" spans="1:40" s="21" customFormat="1" ht="63">
      <c r="A113" s="16" t="s">
        <v>51</v>
      </c>
      <c r="B113" s="43" t="s">
        <v>208</v>
      </c>
      <c r="C113" s="44" t="s">
        <v>242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22"/>
      <c r="AN113" s="22"/>
    </row>
    <row r="114" spans="1:40" ht="78.75">
      <c r="A114" s="5" t="s">
        <v>49</v>
      </c>
      <c r="B114" s="7" t="s">
        <v>50</v>
      </c>
      <c r="C114" s="3" t="s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2"/>
      <c r="AN114" s="2"/>
    </row>
    <row r="115" spans="1:40" ht="31.5">
      <c r="A115" s="5" t="s">
        <v>49</v>
      </c>
      <c r="B115" s="8" t="s">
        <v>4</v>
      </c>
      <c r="C115" s="3" t="s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2"/>
      <c r="AN115" s="2"/>
    </row>
    <row r="116" spans="1:40" ht="31.5">
      <c r="A116" s="5" t="s">
        <v>49</v>
      </c>
      <c r="B116" s="8" t="s">
        <v>4</v>
      </c>
      <c r="C116" s="3" t="s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</v>
      </c>
      <c r="AM116" s="2"/>
      <c r="AN116" s="2"/>
    </row>
    <row r="117" spans="1:40" s="21" customFormat="1" ht="63">
      <c r="A117" s="16" t="s">
        <v>48</v>
      </c>
      <c r="B117" s="15" t="s">
        <v>47</v>
      </c>
      <c r="C117" s="3" t="s">
        <v>45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22"/>
      <c r="AN117" s="22"/>
    </row>
    <row r="118" spans="1:40" s="21" customFormat="1" ht="47.25">
      <c r="A118" s="16" t="s">
        <v>44</v>
      </c>
      <c r="B118" s="15" t="s">
        <v>46</v>
      </c>
      <c r="C118" s="3" t="s">
        <v>45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22"/>
      <c r="AN118" s="22"/>
    </row>
    <row r="119" spans="1:40" ht="63">
      <c r="A119" s="5" t="s">
        <v>42</v>
      </c>
      <c r="B119" s="7" t="s">
        <v>43</v>
      </c>
      <c r="C119" s="3" t="s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0</v>
      </c>
      <c r="AL119" s="6">
        <v>0</v>
      </c>
      <c r="AM119" s="6">
        <v>0</v>
      </c>
      <c r="AN119" s="2"/>
    </row>
    <row r="120" spans="1:40" ht="31.5">
      <c r="A120" s="5" t="s">
        <v>42</v>
      </c>
      <c r="B120" s="8" t="s">
        <v>4</v>
      </c>
      <c r="C120" s="3" t="s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6">
        <v>0</v>
      </c>
      <c r="AN120" s="2"/>
    </row>
    <row r="121" spans="1:40" ht="31.5">
      <c r="A121" s="5" t="s">
        <v>42</v>
      </c>
      <c r="B121" s="8" t="s">
        <v>4</v>
      </c>
      <c r="C121" s="3" t="s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6">
        <v>0</v>
      </c>
      <c r="AN121" s="2"/>
    </row>
    <row r="122" spans="1:40">
      <c r="A122" s="5" t="s">
        <v>3</v>
      </c>
      <c r="B122" s="7" t="s">
        <v>3</v>
      </c>
      <c r="C122" s="3" t="s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6">
        <v>0</v>
      </c>
      <c r="AN122" s="2"/>
    </row>
    <row r="123" spans="1:40" s="9" customFormat="1" ht="47.25">
      <c r="A123" s="14" t="s">
        <v>41</v>
      </c>
      <c r="B123" s="13" t="s">
        <v>40</v>
      </c>
      <c r="C123" s="12" t="s">
        <v>45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f>Z124</f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f>AE124</f>
        <v>0</v>
      </c>
      <c r="AF123" s="11">
        <v>0</v>
      </c>
      <c r="AG123" s="11">
        <f>AG124</f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f>AL124</f>
        <v>0</v>
      </c>
      <c r="AM123" s="11">
        <v>0</v>
      </c>
      <c r="AN123" s="10"/>
    </row>
    <row r="124" spans="1:40" s="9" customFormat="1" ht="47.25">
      <c r="A124" s="14" t="s">
        <v>38</v>
      </c>
      <c r="B124" s="13" t="s">
        <v>39</v>
      </c>
      <c r="C124" s="12" t="s">
        <v>45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f>Z125+Z126+Z127+Z128</f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f>AE125+AE126+AE127+AE128</f>
        <v>0</v>
      </c>
      <c r="AF124" s="11">
        <v>0</v>
      </c>
      <c r="AG124" s="11">
        <f>AE124</f>
        <v>0</v>
      </c>
      <c r="AH124" s="11">
        <v>0</v>
      </c>
      <c r="AI124" s="11">
        <v>0</v>
      </c>
      <c r="AJ124" s="11">
        <v>0</v>
      </c>
      <c r="AK124" s="11">
        <v>0</v>
      </c>
      <c r="AL124" s="11">
        <f>AE124</f>
        <v>0</v>
      </c>
      <c r="AM124" s="11">
        <v>0</v>
      </c>
      <c r="AN124" s="10"/>
    </row>
    <row r="125" spans="1:40" s="21" customFormat="1" ht="47.25">
      <c r="A125" s="16" t="s">
        <v>38</v>
      </c>
      <c r="B125" s="15" t="s">
        <v>210</v>
      </c>
      <c r="C125" s="65" t="s">
        <v>243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f t="shared" ref="AG125:AG127" si="4">AE125</f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f t="shared" ref="AL125:AL127" si="5">AE125</f>
        <v>0</v>
      </c>
      <c r="AM125" s="42">
        <v>0</v>
      </c>
      <c r="AN125" s="22"/>
    </row>
    <row r="126" spans="1:40" s="21" customFormat="1" ht="47.25">
      <c r="A126" s="16" t="s">
        <v>38</v>
      </c>
      <c r="B126" s="15" t="s">
        <v>211</v>
      </c>
      <c r="C126" s="65" t="s">
        <v>244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f t="shared" si="4"/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f t="shared" si="5"/>
        <v>0</v>
      </c>
      <c r="AM126" s="42">
        <v>0</v>
      </c>
      <c r="AN126" s="22"/>
    </row>
    <row r="127" spans="1:40" s="21" customFormat="1" ht="47.25">
      <c r="A127" s="16" t="s">
        <v>38</v>
      </c>
      <c r="B127" s="15" t="s">
        <v>212</v>
      </c>
      <c r="C127" s="44" t="s">
        <v>245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f t="shared" si="4"/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f t="shared" si="5"/>
        <v>0</v>
      </c>
      <c r="AM127" s="42"/>
      <c r="AN127" s="22"/>
    </row>
    <row r="128" spans="1:40" s="21" customFormat="1" ht="31.5">
      <c r="A128" s="16" t="s">
        <v>38</v>
      </c>
      <c r="B128" s="8" t="s">
        <v>4</v>
      </c>
      <c r="C128" s="44" t="s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22"/>
    </row>
    <row r="129" spans="1:40" ht="47.25">
      <c r="A129" s="5" t="s">
        <v>36</v>
      </c>
      <c r="B129" s="7" t="s">
        <v>37</v>
      </c>
      <c r="C129" s="3" t="s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0</v>
      </c>
      <c r="AL129" s="6">
        <v>0</v>
      </c>
      <c r="AM129" s="6">
        <v>0</v>
      </c>
      <c r="AN129" s="2"/>
    </row>
    <row r="130" spans="1:40" ht="31.5">
      <c r="A130" s="5" t="s">
        <v>36</v>
      </c>
      <c r="B130" s="8" t="s">
        <v>4</v>
      </c>
      <c r="C130" s="3" t="s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0</v>
      </c>
      <c r="AN130" s="2"/>
    </row>
    <row r="131" spans="1:40" ht="31.5">
      <c r="A131" s="5" t="s">
        <v>36</v>
      </c>
      <c r="B131" s="8" t="s">
        <v>4</v>
      </c>
      <c r="C131" s="3" t="s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  <c r="AL131" s="6">
        <v>0</v>
      </c>
      <c r="AM131" s="6">
        <v>0</v>
      </c>
      <c r="AN131" s="2"/>
    </row>
    <row r="132" spans="1:40">
      <c r="A132" s="5" t="s">
        <v>3</v>
      </c>
      <c r="B132" s="7" t="s">
        <v>3</v>
      </c>
      <c r="C132" s="3" t="s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6">
        <v>0</v>
      </c>
      <c r="AM132" s="6">
        <v>0</v>
      </c>
      <c r="AN132" s="2"/>
    </row>
    <row r="133" spans="1:40" ht="47.25">
      <c r="A133" s="5" t="s">
        <v>34</v>
      </c>
      <c r="B133" s="7" t="s">
        <v>35</v>
      </c>
      <c r="C133" s="3" t="s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6">
        <v>0</v>
      </c>
      <c r="AM133" s="6">
        <v>0</v>
      </c>
      <c r="AN133" s="2"/>
    </row>
    <row r="134" spans="1:40" ht="31.5">
      <c r="A134" s="5" t="s">
        <v>34</v>
      </c>
      <c r="B134" s="8" t="s">
        <v>4</v>
      </c>
      <c r="C134" s="3" t="s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0</v>
      </c>
      <c r="AL134" s="6">
        <v>0</v>
      </c>
      <c r="AM134" s="6">
        <v>0</v>
      </c>
      <c r="AN134" s="2"/>
    </row>
    <row r="135" spans="1:40" ht="31.5">
      <c r="A135" s="5" t="s">
        <v>34</v>
      </c>
      <c r="B135" s="8" t="s">
        <v>4</v>
      </c>
      <c r="C135" s="3" t="s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0</v>
      </c>
      <c r="AL135" s="6">
        <v>0</v>
      </c>
      <c r="AM135" s="6">
        <v>0</v>
      </c>
      <c r="AN135" s="2"/>
    </row>
    <row r="136" spans="1:40">
      <c r="A136" s="5" t="s">
        <v>3</v>
      </c>
      <c r="B136" s="7" t="s">
        <v>3</v>
      </c>
      <c r="C136" s="3" t="s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0</v>
      </c>
      <c r="AL136" s="6">
        <v>0</v>
      </c>
      <c r="AM136" s="6">
        <v>0</v>
      </c>
      <c r="AN136" s="2"/>
    </row>
    <row r="137" spans="1:40" ht="47.25">
      <c r="A137" s="5" t="s">
        <v>32</v>
      </c>
      <c r="B137" s="7" t="s">
        <v>33</v>
      </c>
      <c r="C137" s="3" t="s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0</v>
      </c>
      <c r="AL137" s="6">
        <v>0</v>
      </c>
      <c r="AM137" s="6">
        <v>0</v>
      </c>
      <c r="AN137" s="2"/>
    </row>
    <row r="138" spans="1:40" ht="31.5">
      <c r="A138" s="5" t="s">
        <v>32</v>
      </c>
      <c r="B138" s="8" t="s">
        <v>4</v>
      </c>
      <c r="C138" s="3" t="s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6">
        <v>0</v>
      </c>
      <c r="AM138" s="6">
        <v>0</v>
      </c>
      <c r="AN138" s="2"/>
    </row>
    <row r="139" spans="1:40" ht="31.5">
      <c r="A139" s="5" t="s">
        <v>32</v>
      </c>
      <c r="B139" s="8" t="s">
        <v>4</v>
      </c>
      <c r="C139" s="3" t="s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0</v>
      </c>
      <c r="AL139" s="6">
        <v>0</v>
      </c>
      <c r="AM139" s="6">
        <v>0</v>
      </c>
      <c r="AN139" s="2"/>
    </row>
    <row r="140" spans="1:40">
      <c r="A140" s="5" t="s">
        <v>3</v>
      </c>
      <c r="B140" s="7" t="s">
        <v>3</v>
      </c>
      <c r="C140" s="3" t="s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6">
        <v>0</v>
      </c>
      <c r="AN140" s="2"/>
    </row>
    <row r="141" spans="1:40" ht="63">
      <c r="A141" s="5" t="s">
        <v>30</v>
      </c>
      <c r="B141" s="7" t="s">
        <v>31</v>
      </c>
      <c r="C141" s="3" t="s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0</v>
      </c>
      <c r="AL141" s="6">
        <v>0</v>
      </c>
      <c r="AM141" s="6">
        <v>0</v>
      </c>
      <c r="AN141" s="2"/>
    </row>
    <row r="142" spans="1:40" ht="31.5">
      <c r="A142" s="5" t="s">
        <v>30</v>
      </c>
      <c r="B142" s="8" t="s">
        <v>4</v>
      </c>
      <c r="C142" s="3" t="s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6">
        <v>0</v>
      </c>
      <c r="AN142" s="2"/>
    </row>
    <row r="143" spans="1:40" ht="31.5">
      <c r="A143" s="5" t="s">
        <v>30</v>
      </c>
      <c r="B143" s="8" t="s">
        <v>4</v>
      </c>
      <c r="C143" s="3" t="s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0</v>
      </c>
      <c r="AL143" s="6">
        <v>0</v>
      </c>
      <c r="AM143" s="6">
        <v>0</v>
      </c>
      <c r="AN143" s="2"/>
    </row>
    <row r="144" spans="1:40">
      <c r="A144" s="5" t="s">
        <v>3</v>
      </c>
      <c r="B144" s="7" t="s">
        <v>3</v>
      </c>
      <c r="C144" s="3" t="s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6">
        <v>0</v>
      </c>
      <c r="AN144" s="2"/>
    </row>
    <row r="145" spans="1:40" ht="63">
      <c r="A145" s="5" t="s">
        <v>28</v>
      </c>
      <c r="B145" s="7" t="s">
        <v>29</v>
      </c>
      <c r="C145" s="3" t="s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6">
        <v>0</v>
      </c>
      <c r="AM145" s="6">
        <v>0</v>
      </c>
      <c r="AN145" s="2"/>
    </row>
    <row r="146" spans="1:40" ht="31.5">
      <c r="A146" s="5" t="s">
        <v>28</v>
      </c>
      <c r="B146" s="8" t="s">
        <v>4</v>
      </c>
      <c r="C146" s="3" t="s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6">
        <v>0</v>
      </c>
      <c r="AN146" s="2"/>
    </row>
    <row r="147" spans="1:40" ht="31.5">
      <c r="A147" s="5" t="s">
        <v>28</v>
      </c>
      <c r="B147" s="8" t="s">
        <v>4</v>
      </c>
      <c r="C147" s="3" t="s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  <c r="AL147" s="6">
        <v>0</v>
      </c>
      <c r="AM147" s="6">
        <v>0</v>
      </c>
      <c r="AN147" s="2"/>
    </row>
    <row r="148" spans="1:40">
      <c r="A148" s="5" t="s">
        <v>3</v>
      </c>
      <c r="B148" s="7" t="s">
        <v>3</v>
      </c>
      <c r="C148" s="3" t="s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0</v>
      </c>
      <c r="AL148" s="6">
        <v>0</v>
      </c>
      <c r="AM148" s="6">
        <v>0</v>
      </c>
      <c r="AN148" s="2"/>
    </row>
    <row r="149" spans="1:40" ht="63">
      <c r="A149" s="5" t="s">
        <v>26</v>
      </c>
      <c r="B149" s="7" t="s">
        <v>27</v>
      </c>
      <c r="C149" s="3" t="s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6">
        <v>0</v>
      </c>
      <c r="AM149" s="6">
        <v>0</v>
      </c>
      <c r="AN149" s="2"/>
    </row>
    <row r="150" spans="1:40" ht="31.5">
      <c r="A150" s="5" t="s">
        <v>26</v>
      </c>
      <c r="B150" s="8" t="s">
        <v>4</v>
      </c>
      <c r="C150" s="3" t="s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0</v>
      </c>
      <c r="AL150" s="6">
        <v>0</v>
      </c>
      <c r="AM150" s="6">
        <v>0</v>
      </c>
      <c r="AN150" s="2"/>
    </row>
    <row r="151" spans="1:40" ht="31.5">
      <c r="A151" s="5" t="s">
        <v>26</v>
      </c>
      <c r="B151" s="8" t="s">
        <v>4</v>
      </c>
      <c r="C151" s="3" t="s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0</v>
      </c>
      <c r="AL151" s="6">
        <v>0</v>
      </c>
      <c r="AM151" s="6">
        <v>0</v>
      </c>
      <c r="AN151" s="2"/>
    </row>
    <row r="152" spans="1:40">
      <c r="A152" s="5" t="s">
        <v>3</v>
      </c>
      <c r="B152" s="7" t="s">
        <v>3</v>
      </c>
      <c r="C152" s="3" t="s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0</v>
      </c>
      <c r="AL152" s="6">
        <v>0</v>
      </c>
      <c r="AM152" s="6">
        <v>0</v>
      </c>
      <c r="AN152" s="2"/>
    </row>
    <row r="153" spans="1:40" ht="63">
      <c r="A153" s="5" t="s">
        <v>24</v>
      </c>
      <c r="B153" s="7" t="s">
        <v>25</v>
      </c>
      <c r="C153" s="3" t="s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0</v>
      </c>
      <c r="AL153" s="6">
        <v>0</v>
      </c>
      <c r="AM153" s="6">
        <v>0</v>
      </c>
      <c r="AN153" s="2"/>
    </row>
    <row r="154" spans="1:40" ht="31.5">
      <c r="A154" s="5" t="s">
        <v>24</v>
      </c>
      <c r="B154" s="8" t="s">
        <v>4</v>
      </c>
      <c r="C154" s="3" t="s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6">
        <v>0</v>
      </c>
      <c r="AN154" s="2"/>
    </row>
    <row r="155" spans="1:40" ht="31.5">
      <c r="A155" s="5" t="s">
        <v>24</v>
      </c>
      <c r="B155" s="8" t="s">
        <v>4</v>
      </c>
      <c r="C155" s="3" t="s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0</v>
      </c>
      <c r="AL155" s="6">
        <v>0</v>
      </c>
      <c r="AM155" s="6">
        <v>0</v>
      </c>
      <c r="AN155" s="2"/>
    </row>
    <row r="156" spans="1:40">
      <c r="A156" s="5" t="s">
        <v>3</v>
      </c>
      <c r="B156" s="7" t="s">
        <v>3</v>
      </c>
      <c r="C156" s="3" t="s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6">
        <v>0</v>
      </c>
      <c r="AM156" s="6">
        <v>0</v>
      </c>
      <c r="AN156" s="2"/>
    </row>
    <row r="157" spans="1:40" ht="63">
      <c r="A157" s="5" t="s">
        <v>23</v>
      </c>
      <c r="B157" s="7" t="s">
        <v>22</v>
      </c>
      <c r="C157" s="3" t="s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6">
        <v>0</v>
      </c>
      <c r="AM157" s="6">
        <v>0</v>
      </c>
      <c r="AN157" s="2"/>
    </row>
    <row r="158" spans="1:40" ht="47.25">
      <c r="A158" s="5" t="s">
        <v>20</v>
      </c>
      <c r="B158" s="7" t="s">
        <v>21</v>
      </c>
      <c r="C158" s="3" t="s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6">
        <v>0</v>
      </c>
      <c r="AN158" s="2"/>
    </row>
    <row r="159" spans="1:40" ht="31.5">
      <c r="A159" s="5" t="s">
        <v>20</v>
      </c>
      <c r="B159" s="8" t="s">
        <v>4</v>
      </c>
      <c r="C159" s="3" t="s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0</v>
      </c>
      <c r="AL159" s="6">
        <v>0</v>
      </c>
      <c r="AM159" s="6">
        <v>0</v>
      </c>
      <c r="AN159" s="2"/>
    </row>
    <row r="160" spans="1:40" ht="31.5">
      <c r="A160" s="5" t="s">
        <v>20</v>
      </c>
      <c r="B160" s="8" t="s">
        <v>4</v>
      </c>
      <c r="C160" s="3" t="s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6">
        <v>0</v>
      </c>
      <c r="AM160" s="6">
        <v>0</v>
      </c>
      <c r="AN160" s="2"/>
    </row>
    <row r="161" spans="1:40">
      <c r="A161" s="5" t="s">
        <v>3</v>
      </c>
      <c r="B161" s="7" t="s">
        <v>3</v>
      </c>
      <c r="C161" s="3" t="s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6">
        <v>0</v>
      </c>
      <c r="AN161" s="2"/>
    </row>
    <row r="162" spans="1:40" ht="63">
      <c r="A162" s="5" t="s">
        <v>18</v>
      </c>
      <c r="B162" s="7" t="s">
        <v>19</v>
      </c>
      <c r="C162" s="3" t="s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0</v>
      </c>
      <c r="AL162" s="6">
        <v>0</v>
      </c>
      <c r="AM162" s="6">
        <v>0</v>
      </c>
      <c r="AN162" s="2"/>
    </row>
    <row r="163" spans="1:40" ht="31.5">
      <c r="A163" s="5" t="s">
        <v>18</v>
      </c>
      <c r="B163" s="8" t="s">
        <v>4</v>
      </c>
      <c r="C163" s="3" t="s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0</v>
      </c>
      <c r="AL163" s="6">
        <v>0</v>
      </c>
      <c r="AM163" s="6">
        <v>0</v>
      </c>
      <c r="AN163" s="2"/>
    </row>
    <row r="164" spans="1:40" ht="31.5">
      <c r="A164" s="5" t="s">
        <v>18</v>
      </c>
      <c r="B164" s="8" t="s">
        <v>4</v>
      </c>
      <c r="C164" s="3" t="s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6">
        <v>0</v>
      </c>
      <c r="AN164" s="2"/>
    </row>
    <row r="165" spans="1:40">
      <c r="A165" s="5" t="s">
        <v>3</v>
      </c>
      <c r="B165" s="7" t="s">
        <v>3</v>
      </c>
      <c r="C165" s="3" t="s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  <c r="AL165" s="6">
        <v>0</v>
      </c>
      <c r="AM165" s="6">
        <v>0</v>
      </c>
      <c r="AN165" s="2"/>
    </row>
    <row r="166" spans="1:40" s="51" customFormat="1" ht="94.5">
      <c r="A166" s="46" t="s">
        <v>17</v>
      </c>
      <c r="B166" s="47" t="s">
        <v>16</v>
      </c>
      <c r="C166" s="48" t="s">
        <v>0</v>
      </c>
      <c r="D166" s="49">
        <v>0</v>
      </c>
      <c r="E166" s="49">
        <v>0</v>
      </c>
      <c r="F166" s="49">
        <v>0</v>
      </c>
      <c r="G166" s="49">
        <v>0</v>
      </c>
      <c r="H166" s="49">
        <v>0</v>
      </c>
      <c r="I166" s="49">
        <v>0</v>
      </c>
      <c r="J166" s="49">
        <v>0</v>
      </c>
      <c r="K166" s="49">
        <v>0</v>
      </c>
      <c r="L166" s="49">
        <v>0</v>
      </c>
      <c r="M166" s="49">
        <v>0</v>
      </c>
      <c r="N166" s="49">
        <v>0</v>
      </c>
      <c r="O166" s="49">
        <v>0</v>
      </c>
      <c r="P166" s="49">
        <v>0</v>
      </c>
      <c r="Q166" s="49">
        <v>0</v>
      </c>
      <c r="R166" s="49">
        <v>0</v>
      </c>
      <c r="S166" s="49">
        <v>0</v>
      </c>
      <c r="T166" s="49">
        <v>0</v>
      </c>
      <c r="U166" s="49">
        <v>0</v>
      </c>
      <c r="V166" s="49">
        <v>0</v>
      </c>
      <c r="W166" s="49">
        <v>0</v>
      </c>
      <c r="X166" s="49">
        <v>0</v>
      </c>
      <c r="Y166" s="49">
        <v>0</v>
      </c>
      <c r="Z166" s="49">
        <v>0</v>
      </c>
      <c r="AA166" s="49">
        <v>0</v>
      </c>
      <c r="AB166" s="49">
        <v>0</v>
      </c>
      <c r="AC166" s="49">
        <v>0</v>
      </c>
      <c r="AD166" s="49">
        <v>0</v>
      </c>
      <c r="AE166" s="49">
        <v>0</v>
      </c>
      <c r="AF166" s="49">
        <v>0</v>
      </c>
      <c r="AG166" s="49">
        <v>0</v>
      </c>
      <c r="AH166" s="49">
        <v>0</v>
      </c>
      <c r="AI166" s="49">
        <v>0</v>
      </c>
      <c r="AJ166" s="49">
        <v>0</v>
      </c>
      <c r="AK166" s="49">
        <v>0</v>
      </c>
      <c r="AL166" s="49">
        <v>0</v>
      </c>
      <c r="AM166" s="49">
        <v>0</v>
      </c>
      <c r="AN166" s="50"/>
    </row>
    <row r="167" spans="1:40" ht="78.75">
      <c r="A167" s="5" t="s">
        <v>14</v>
      </c>
      <c r="B167" s="7" t="s">
        <v>15</v>
      </c>
      <c r="C167" s="3" t="s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0</v>
      </c>
      <c r="AL167" s="6">
        <v>0</v>
      </c>
      <c r="AM167" s="6">
        <v>0</v>
      </c>
      <c r="AN167" s="2"/>
    </row>
    <row r="168" spans="1:40" ht="31.5">
      <c r="A168" s="5" t="s">
        <v>14</v>
      </c>
      <c r="B168" s="8" t="s">
        <v>4</v>
      </c>
      <c r="C168" s="3" t="s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6">
        <v>0</v>
      </c>
      <c r="AM168" s="6">
        <v>0</v>
      </c>
      <c r="AN168" s="2"/>
    </row>
    <row r="169" spans="1:40" ht="31.5">
      <c r="A169" s="5" t="s">
        <v>14</v>
      </c>
      <c r="B169" s="8" t="s">
        <v>4</v>
      </c>
      <c r="C169" s="3" t="s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6">
        <v>0</v>
      </c>
      <c r="AM169" s="6">
        <v>0</v>
      </c>
      <c r="AN169" s="2"/>
    </row>
    <row r="170" spans="1:40">
      <c r="A170" s="5" t="s">
        <v>3</v>
      </c>
      <c r="B170" s="4" t="s">
        <v>3</v>
      </c>
      <c r="C170" s="3" t="s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6">
        <v>0</v>
      </c>
      <c r="AM170" s="6">
        <v>0</v>
      </c>
      <c r="AN170" s="2"/>
    </row>
    <row r="171" spans="1:40" s="51" customFormat="1" ht="78.75">
      <c r="A171" s="46" t="s">
        <v>12</v>
      </c>
      <c r="B171" s="47" t="s">
        <v>13</v>
      </c>
      <c r="C171" s="48" t="s">
        <v>0</v>
      </c>
      <c r="D171" s="49">
        <v>0</v>
      </c>
      <c r="E171" s="49">
        <v>0</v>
      </c>
      <c r="F171" s="49">
        <v>0</v>
      </c>
      <c r="G171" s="49"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49">
        <v>0</v>
      </c>
      <c r="O171" s="49">
        <v>0</v>
      </c>
      <c r="P171" s="49">
        <v>0</v>
      </c>
      <c r="Q171" s="49">
        <v>0</v>
      </c>
      <c r="R171" s="49">
        <v>0</v>
      </c>
      <c r="S171" s="49">
        <v>0</v>
      </c>
      <c r="T171" s="49">
        <v>0</v>
      </c>
      <c r="U171" s="49">
        <v>0</v>
      </c>
      <c r="V171" s="49">
        <v>0</v>
      </c>
      <c r="W171" s="49">
        <v>0</v>
      </c>
      <c r="X171" s="49">
        <v>0</v>
      </c>
      <c r="Y171" s="49">
        <v>0</v>
      </c>
      <c r="Z171" s="49">
        <v>0</v>
      </c>
      <c r="AA171" s="49">
        <v>0</v>
      </c>
      <c r="AB171" s="49">
        <v>0</v>
      </c>
      <c r="AC171" s="49">
        <v>0</v>
      </c>
      <c r="AD171" s="49">
        <v>0</v>
      </c>
      <c r="AE171" s="49">
        <v>0</v>
      </c>
      <c r="AF171" s="49">
        <v>0</v>
      </c>
      <c r="AG171" s="49">
        <v>0</v>
      </c>
      <c r="AH171" s="49">
        <v>0</v>
      </c>
      <c r="AI171" s="49">
        <v>0</v>
      </c>
      <c r="AJ171" s="49">
        <v>0</v>
      </c>
      <c r="AK171" s="49">
        <v>0</v>
      </c>
      <c r="AL171" s="49">
        <v>0</v>
      </c>
      <c r="AM171" s="49">
        <v>0</v>
      </c>
      <c r="AN171" s="50"/>
    </row>
    <row r="172" spans="1:40" s="51" customFormat="1" ht="63">
      <c r="A172" s="16" t="s">
        <v>59</v>
      </c>
      <c r="B172" s="43" t="s">
        <v>165</v>
      </c>
      <c r="C172" s="44" t="s">
        <v>246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9">
        <v>0</v>
      </c>
      <c r="AN172" s="50"/>
    </row>
    <row r="173" spans="1:40" ht="31.5">
      <c r="A173" s="5" t="s">
        <v>12</v>
      </c>
      <c r="B173" s="8" t="s">
        <v>4</v>
      </c>
      <c r="C173" s="3" t="s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0</v>
      </c>
      <c r="AL173" s="6">
        <v>0</v>
      </c>
      <c r="AM173" s="6">
        <v>0</v>
      </c>
      <c r="AN173" s="2"/>
    </row>
    <row r="174" spans="1:40">
      <c r="A174" s="5" t="s">
        <v>3</v>
      </c>
      <c r="B174" s="4" t="s">
        <v>3</v>
      </c>
      <c r="C174" s="3" t="s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6">
        <v>0</v>
      </c>
      <c r="AM174" s="6"/>
      <c r="AN174" s="2"/>
    </row>
    <row r="175" spans="1:40" s="21" customFormat="1" ht="47.25">
      <c r="A175" s="16" t="s">
        <v>9</v>
      </c>
      <c r="B175" s="15" t="s">
        <v>11</v>
      </c>
      <c r="C175" s="3" t="s">
        <v>10</v>
      </c>
      <c r="D175" s="3"/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22"/>
      <c r="AN175" s="22"/>
    </row>
    <row r="176" spans="1:40" ht="31.5">
      <c r="A176" s="5" t="s">
        <v>9</v>
      </c>
      <c r="B176" s="8" t="s">
        <v>4</v>
      </c>
      <c r="C176" s="3" t="s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0</v>
      </c>
      <c r="AL176" s="6">
        <v>0</v>
      </c>
      <c r="AM176" s="2"/>
      <c r="AN176" s="2"/>
    </row>
    <row r="177" spans="1:40">
      <c r="A177" s="5" t="s">
        <v>3</v>
      </c>
      <c r="B177" s="4" t="s">
        <v>3</v>
      </c>
      <c r="C177" s="3" t="s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0</v>
      </c>
      <c r="AL177" s="6">
        <v>0</v>
      </c>
      <c r="AM177" s="2"/>
      <c r="AN177" s="2"/>
    </row>
    <row r="178" spans="1:40" ht="63">
      <c r="A178" s="5" t="s">
        <v>7</v>
      </c>
      <c r="B178" s="7" t="s">
        <v>8</v>
      </c>
      <c r="C178" s="3" t="s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6">
        <v>0</v>
      </c>
      <c r="AL178" s="6">
        <v>0</v>
      </c>
      <c r="AM178" s="2"/>
      <c r="AN178" s="2"/>
    </row>
    <row r="179" spans="1:40" ht="31.5">
      <c r="A179" s="5" t="s">
        <v>7</v>
      </c>
      <c r="B179" s="8" t="s">
        <v>4</v>
      </c>
      <c r="C179" s="3" t="s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0</v>
      </c>
      <c r="AL179" s="6">
        <v>0</v>
      </c>
      <c r="AM179" s="2"/>
      <c r="AN179" s="2"/>
    </row>
    <row r="180" spans="1:40" ht="31.5">
      <c r="A180" s="5" t="s">
        <v>7</v>
      </c>
      <c r="B180" s="8" t="s">
        <v>4</v>
      </c>
      <c r="C180" s="3" t="s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6">
        <v>0</v>
      </c>
      <c r="AM180" s="2"/>
      <c r="AN180" s="2"/>
    </row>
    <row r="181" spans="1:40">
      <c r="A181" s="5" t="s">
        <v>3</v>
      </c>
      <c r="B181" s="4" t="s">
        <v>3</v>
      </c>
      <c r="C181" s="3" t="s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6">
        <v>0</v>
      </c>
      <c r="AM181" s="2"/>
      <c r="AN181" s="2"/>
    </row>
    <row r="182" spans="1:40" s="9" customFormat="1" ht="31.5">
      <c r="A182" s="14" t="s">
        <v>5</v>
      </c>
      <c r="B182" s="13" t="s">
        <v>6</v>
      </c>
      <c r="C182" s="12" t="s">
        <v>0</v>
      </c>
      <c r="D182" s="11"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1">
        <v>0</v>
      </c>
      <c r="W182" s="11">
        <v>0</v>
      </c>
      <c r="X182" s="11">
        <v>0</v>
      </c>
      <c r="Y182" s="11">
        <v>0</v>
      </c>
      <c r="Z182" s="11">
        <f>Z183</f>
        <v>9.5679999999999996</v>
      </c>
      <c r="AA182" s="11">
        <v>0</v>
      </c>
      <c r="AB182" s="11">
        <v>0</v>
      </c>
      <c r="AC182" s="11">
        <v>0</v>
      </c>
      <c r="AD182" s="11">
        <v>0</v>
      </c>
      <c r="AE182" s="11">
        <f>AE183</f>
        <v>4</v>
      </c>
      <c r="AF182" s="11">
        <v>0</v>
      </c>
      <c r="AG182" s="11">
        <f>AG183</f>
        <v>9.5679999999999996</v>
      </c>
      <c r="AH182" s="11">
        <v>0</v>
      </c>
      <c r="AI182" s="11">
        <v>0</v>
      </c>
      <c r="AJ182" s="11">
        <v>0</v>
      </c>
      <c r="AK182" s="11">
        <v>0</v>
      </c>
      <c r="AL182" s="11">
        <f>AL183</f>
        <v>4</v>
      </c>
      <c r="AM182" s="10"/>
      <c r="AN182" s="10"/>
    </row>
    <row r="183" spans="1:40" s="9" customFormat="1" ht="31.5">
      <c r="A183" s="14" t="s">
        <v>5</v>
      </c>
      <c r="B183" s="45" t="s">
        <v>4</v>
      </c>
      <c r="C183" s="12" t="s">
        <v>0</v>
      </c>
      <c r="D183" s="11">
        <v>0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1">
        <v>0</v>
      </c>
      <c r="W183" s="11">
        <v>0</v>
      </c>
      <c r="X183" s="11">
        <v>0</v>
      </c>
      <c r="Y183" s="11">
        <v>0</v>
      </c>
      <c r="Z183" s="11">
        <f>Z184+Z185+Z186+Z187</f>
        <v>9.5679999999999996</v>
      </c>
      <c r="AA183" s="11">
        <v>0</v>
      </c>
      <c r="AB183" s="11">
        <v>0</v>
      </c>
      <c r="AC183" s="11">
        <v>0</v>
      </c>
      <c r="AD183" s="11">
        <v>0</v>
      </c>
      <c r="AE183" s="11">
        <f>AE184+AE185+AE186+AE187</f>
        <v>4</v>
      </c>
      <c r="AF183" s="11">
        <v>0</v>
      </c>
      <c r="AG183" s="11">
        <f>Z183</f>
        <v>9.5679999999999996</v>
      </c>
      <c r="AH183" s="11">
        <v>0</v>
      </c>
      <c r="AI183" s="11">
        <v>0</v>
      </c>
      <c r="AJ183" s="11">
        <v>0</v>
      </c>
      <c r="AK183" s="11">
        <v>0</v>
      </c>
      <c r="AL183" s="11">
        <f>AL184+AL185+AL186+AL187</f>
        <v>4</v>
      </c>
      <c r="AM183" s="10"/>
      <c r="AN183" s="10"/>
    </row>
    <row r="184" spans="1:40" s="21" customFormat="1" ht="42" customHeight="1">
      <c r="A184" s="16" t="s">
        <v>5</v>
      </c>
      <c r="B184" s="15" t="s">
        <v>207</v>
      </c>
      <c r="C184" s="44" t="s">
        <v>247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0.58399999999999996</v>
      </c>
      <c r="AA184" s="42">
        <v>0</v>
      </c>
      <c r="AB184" s="42">
        <v>0</v>
      </c>
      <c r="AC184" s="42">
        <v>0</v>
      </c>
      <c r="AD184" s="42">
        <v>0</v>
      </c>
      <c r="AE184" s="42">
        <v>1</v>
      </c>
      <c r="AF184" s="42">
        <v>0</v>
      </c>
      <c r="AG184" s="42">
        <f>Z184</f>
        <v>0.58399999999999996</v>
      </c>
      <c r="AH184" s="42">
        <v>0</v>
      </c>
      <c r="AI184" s="42">
        <v>0</v>
      </c>
      <c r="AJ184" s="42">
        <v>0</v>
      </c>
      <c r="AK184" s="42">
        <v>0</v>
      </c>
      <c r="AL184" s="42">
        <f>AE184</f>
        <v>1</v>
      </c>
      <c r="AM184" s="22"/>
      <c r="AN184" s="22"/>
    </row>
    <row r="185" spans="1:40" s="21" customFormat="1" ht="63">
      <c r="A185" s="16" t="s">
        <v>5</v>
      </c>
      <c r="B185" s="43" t="s">
        <v>195</v>
      </c>
      <c r="C185" s="44" t="s">
        <v>248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7.0940000000000003</v>
      </c>
      <c r="AA185" s="42">
        <v>0</v>
      </c>
      <c r="AB185" s="42">
        <v>0</v>
      </c>
      <c r="AC185" s="42">
        <v>0</v>
      </c>
      <c r="AD185" s="42">
        <v>0</v>
      </c>
      <c r="AE185" s="42">
        <v>1</v>
      </c>
      <c r="AF185" s="42">
        <v>0</v>
      </c>
      <c r="AG185" s="42">
        <f t="shared" ref="AG185:AG187" si="6">Z185</f>
        <v>7.0940000000000003</v>
      </c>
      <c r="AH185" s="42">
        <v>0</v>
      </c>
      <c r="AI185" s="42">
        <v>0</v>
      </c>
      <c r="AJ185" s="42">
        <v>0</v>
      </c>
      <c r="AK185" s="42">
        <v>0</v>
      </c>
      <c r="AL185" s="42">
        <f t="shared" ref="AL185:AL187" si="7">AE185</f>
        <v>1</v>
      </c>
      <c r="AM185" s="22"/>
      <c r="AN185" s="22"/>
    </row>
    <row r="186" spans="1:40" s="21" customFormat="1" ht="63">
      <c r="A186" s="16" t="s">
        <v>5</v>
      </c>
      <c r="B186" s="43" t="s">
        <v>196</v>
      </c>
      <c r="C186" s="44" t="s">
        <v>249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1.23</v>
      </c>
      <c r="AA186" s="42">
        <v>0</v>
      </c>
      <c r="AB186" s="42">
        <v>0</v>
      </c>
      <c r="AC186" s="42">
        <v>0</v>
      </c>
      <c r="AD186" s="42">
        <v>0</v>
      </c>
      <c r="AE186" s="42">
        <v>1</v>
      </c>
      <c r="AF186" s="42">
        <v>0</v>
      </c>
      <c r="AG186" s="42">
        <f t="shared" si="6"/>
        <v>1.23</v>
      </c>
      <c r="AH186" s="42">
        <v>0</v>
      </c>
      <c r="AI186" s="42">
        <v>0</v>
      </c>
      <c r="AJ186" s="42">
        <v>0</v>
      </c>
      <c r="AK186" s="42">
        <v>0</v>
      </c>
      <c r="AL186" s="42">
        <f t="shared" si="7"/>
        <v>1</v>
      </c>
      <c r="AM186" s="22"/>
      <c r="AN186" s="22"/>
    </row>
    <row r="187" spans="1:40" s="21" customFormat="1" ht="31.5">
      <c r="A187" s="16" t="s">
        <v>5</v>
      </c>
      <c r="B187" s="43" t="s">
        <v>197</v>
      </c>
      <c r="C187" s="44" t="s">
        <v>250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0.66</v>
      </c>
      <c r="AA187" s="42">
        <v>0</v>
      </c>
      <c r="AB187" s="42">
        <v>0</v>
      </c>
      <c r="AC187" s="42">
        <v>0</v>
      </c>
      <c r="AD187" s="42">
        <v>0</v>
      </c>
      <c r="AE187" s="42">
        <v>1</v>
      </c>
      <c r="AF187" s="42">
        <v>0</v>
      </c>
      <c r="AG187" s="42">
        <f t="shared" si="6"/>
        <v>0.66</v>
      </c>
      <c r="AH187" s="42">
        <v>0</v>
      </c>
      <c r="AI187" s="42">
        <v>0</v>
      </c>
      <c r="AJ187" s="42">
        <v>0</v>
      </c>
      <c r="AK187" s="42">
        <v>0</v>
      </c>
      <c r="AL187" s="42">
        <f t="shared" si="7"/>
        <v>1</v>
      </c>
      <c r="AM187" s="22"/>
      <c r="AN187" s="22"/>
    </row>
    <row r="188" spans="1:40" s="21" customFormat="1" ht="31.5">
      <c r="A188" s="16" t="s">
        <v>5</v>
      </c>
      <c r="B188" s="43" t="s">
        <v>198</v>
      </c>
      <c r="C188" s="44" t="s">
        <v>251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/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22"/>
      <c r="AN188" s="22"/>
    </row>
    <row r="189" spans="1:40" s="21" customFormat="1" ht="63">
      <c r="A189" s="16" t="s">
        <v>5</v>
      </c>
      <c r="B189" s="43" t="s">
        <v>199</v>
      </c>
      <c r="C189" s="44" t="s">
        <v>252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22"/>
      <c r="AN189" s="22"/>
    </row>
    <row r="190" spans="1:40" s="21" customFormat="1" ht="47.25">
      <c r="A190" s="16" t="s">
        <v>5</v>
      </c>
      <c r="B190" s="43" t="s">
        <v>200</v>
      </c>
      <c r="C190" s="44" t="s">
        <v>253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22"/>
      <c r="AN190" s="22"/>
    </row>
    <row r="191" spans="1:40" s="21" customFormat="1" ht="47.25">
      <c r="A191" s="16" t="s">
        <v>5</v>
      </c>
      <c r="B191" s="43" t="s">
        <v>201</v>
      </c>
      <c r="C191" s="44" t="s">
        <v>254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22"/>
      <c r="AN191" s="22"/>
    </row>
    <row r="192" spans="1:40" s="21" customFormat="1" ht="47.25">
      <c r="A192" s="16" t="s">
        <v>5</v>
      </c>
      <c r="B192" s="43" t="s">
        <v>202</v>
      </c>
      <c r="C192" s="44" t="s">
        <v>255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22"/>
      <c r="AN192" s="22"/>
    </row>
    <row r="193" spans="1:40" s="21" customFormat="1" ht="31.5">
      <c r="A193" s="16" t="s">
        <v>5</v>
      </c>
      <c r="B193" s="43" t="s">
        <v>197</v>
      </c>
      <c r="C193" s="44" t="s">
        <v>256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22"/>
      <c r="AN193" s="22"/>
    </row>
    <row r="194" spans="1:40" s="21" customFormat="1" ht="47.25">
      <c r="A194" s="16" t="s">
        <v>5</v>
      </c>
      <c r="B194" s="43" t="s">
        <v>203</v>
      </c>
      <c r="C194" s="44" t="s">
        <v>257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22"/>
      <c r="AN194" s="22"/>
    </row>
    <row r="195" spans="1:40" s="21" customFormat="1" ht="47.25">
      <c r="A195" s="16" t="s">
        <v>5</v>
      </c>
      <c r="B195" s="43" t="s">
        <v>204</v>
      </c>
      <c r="C195" s="44" t="s">
        <v>258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22"/>
      <c r="AN195" s="22"/>
    </row>
    <row r="196" spans="1:40" s="21" customFormat="1" ht="31.5">
      <c r="A196" s="16" t="s">
        <v>5</v>
      </c>
      <c r="B196" s="43" t="s">
        <v>205</v>
      </c>
      <c r="C196" s="44" t="s">
        <v>259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22"/>
      <c r="AN196" s="22"/>
    </row>
    <row r="197" spans="1:40" ht="31.5">
      <c r="A197" s="5" t="s">
        <v>2</v>
      </c>
      <c r="B197" s="7" t="s">
        <v>1</v>
      </c>
      <c r="C197" s="3" t="s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0</v>
      </c>
      <c r="AC197" s="6">
        <v>0</v>
      </c>
      <c r="AD197" s="6">
        <v>0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6">
        <v>0</v>
      </c>
      <c r="AK197" s="6">
        <v>0</v>
      </c>
      <c r="AL197" s="6">
        <v>0</v>
      </c>
      <c r="AM197" s="2"/>
      <c r="AN197" s="2"/>
    </row>
  </sheetData>
  <mergeCells count="22">
    <mergeCell ref="D15:AL15"/>
    <mergeCell ref="A5:AL5"/>
    <mergeCell ref="A10:AL10"/>
    <mergeCell ref="A4:AL4"/>
    <mergeCell ref="A7:AL7"/>
    <mergeCell ref="A8:AL8"/>
    <mergeCell ref="A12:AL12"/>
    <mergeCell ref="A13:AL13"/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RT/Go7K2A9f1qcwJyqL8ORD0SeQDDpjDhOw/tK4XKvI=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CqVVRC1qPYit6RmNR2qsT2kM19nOGRwuuvrZEPvCk4Yk/pRnFb13CeEnTE4sNcebdnt+CE24
    +UAaMcWmtzPfJw==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U897hmjGXLvdaBn438jB8jcVPw0=</DigestValue>
      </Reference>
      <Reference URI="/xl/styles.xml?ContentType=application/vnd.openxmlformats-officedocument.spreadsheetml.styles+xml">
        <DigestMethod Algorithm="http://www.w3.org/2000/09/xmldsig#sha1"/>
        <DigestValue>GVMH7qYXewwviZJ7cHJSoHYsD6A=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TBiwxAuf1nJFjeV4y5YlfWUMG7M=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zK/U6Ctz3GAANGQPMd6YvRwHiizW29PNfjs8KaQ7hlA=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9a+dIu8DrucfHqXtJPgdstzMCGs06hwBnGHnx9xTx4MdJH1Hm/Qbkg5fXQbo2E+zdt/4PIiw
    S8G/R9ZARMvlag==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rVANUXhWBVolBr8cqMxN18MA5HI=</DigestValue>
      </Reference>
      <Reference URI="/xl/styles.xml?ContentType=application/vnd.openxmlformats-officedocument.spreadsheetml.styles+xml">
        <DigestMethod Algorithm="http://www.w3.org/2000/09/xmldsig#sha1"/>
        <DigestValue>g47IWAH1L6xe/3rsZkDK0idMSmo=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S8VHVPsr7dWjyd8K/qmGZDbPE48=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2017-08-07T02:37:27Z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tTUYINI4N77iGDb+kLSOt6bZmiDiSE5m9zPqaG0dVfw=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Q4rUFokgckv1UPdXmMnMHAnW/OSn9xXzx1CcFgm6S4txlTW9y+FABXV0IsfTrh4T6eEEehhh
    dRbGMFFeEpxnNA==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5ozR3CFpDdan8J+H66HiyNAOLWk=</DigestValue>
      </Reference>
      <Reference URI="/xl/styles.xml?ContentType=application/vnd.openxmlformats-officedocument.spreadsheetml.styles+xml">
        <DigestMethod Algorithm="http://www.w3.org/2000/09/xmldsig#sha1"/>
        <DigestValue>rTZn7HzbLh5Gtwb95tR/O8+MoW4=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PG5zbLhfzYYmzpI69O6v23H7Jv4=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2017-08-14T05:25:48Z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BwMjNnOb98xCvGPyUSpGg1TyVk7+c8lMAk6I8EU4IlA=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QD/onIxhmy1J3u+2qhBtj6R94Ex/7fgcWcdkL71Azl9QFf7IlanahJ2r67DMMtvI9CBKW1Jo
    rGB+ABgCZ4bjTA==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5ozR3CFpDdan8J+H66HiyNAOLWk=</DigestValue>
      </Reference>
      <Reference URI="/xl/styles.xml?ContentType=application/vnd.openxmlformats-officedocument.spreadsheetml.styles+xml">
        <DigestMethod Algorithm="http://www.w3.org/2000/09/xmldsig#sha1"/>
        <DigestValue>rTZn7HzbLh5Gtwb95tR/O8+MoW4=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PG5zbLhfzYYmzpI69O6v23H7Jv4=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2017-09-04T03:44:05Z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</vt:lpstr>
      <vt:lpstr>'форма 5'!Область_печати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2017-04-19T06:45:03Z</dcterms:created>
  <dcterms:modified xsi:type="dcterms:W3CDTF">2019-04-13T07:30:14Z</dcterms:modified>
</cp:coreProperties>
</file>