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DО228_1112205000841_07_0_22_0" sheetId="1" r:id="rId1"/>
  </sheets>
  <definedNames>
    <definedName name="_xlnm._FilterDatabase" localSheetId="0" hidden="1">DО228_1112205000841_07_0_22_0!$A$13:$CX$18</definedName>
    <definedName name="_xlnm.Print_Area" localSheetId="0">DО228_1112205000841_07_0_22_0!$A$1:$CX$19</definedName>
  </definedNames>
  <calcPr calcId="125725"/>
</workbook>
</file>

<file path=xl/calcChain.xml><?xml version="1.0" encoding="utf-8"?>
<calcChain xmlns="http://schemas.openxmlformats.org/spreadsheetml/2006/main">
  <c r="Q22" i="1"/>
  <c r="Q20" s="1"/>
  <c r="CP123"/>
  <c r="CP124"/>
  <c r="CP125"/>
  <c r="CP126"/>
  <c r="CB122"/>
  <c r="CB121" s="1"/>
  <c r="CB22" s="1"/>
  <c r="CB20" s="1"/>
  <c r="BN122"/>
  <c r="BN121" s="1"/>
  <c r="BN22" s="1"/>
  <c r="AZ122"/>
  <c r="AZ121" s="1"/>
  <c r="AZ22" s="1"/>
  <c r="AL122"/>
  <c r="AL121" s="1"/>
  <c r="AL22" s="1"/>
  <c r="AL20" s="1"/>
  <c r="X122"/>
  <c r="X121" s="1"/>
  <c r="X22" s="1"/>
  <c r="X20" s="1"/>
  <c r="J122"/>
  <c r="J121" s="1"/>
  <c r="J22" s="1"/>
  <c r="CK20"/>
  <c r="CM20"/>
  <c r="CO20"/>
  <c r="CJ23"/>
  <c r="BW20"/>
  <c r="BX20"/>
  <c r="BY20"/>
  <c r="BZ20"/>
  <c r="CA20"/>
  <c r="BI20"/>
  <c r="BJ20"/>
  <c r="BK20"/>
  <c r="BL20"/>
  <c r="BM20"/>
  <c r="AU20"/>
  <c r="AW20"/>
  <c r="AY20"/>
  <c r="AT23"/>
  <c r="AH20"/>
  <c r="AF20"/>
  <c r="AF23"/>
  <c r="D23"/>
  <c r="CP181"/>
  <c r="CP26" s="1"/>
  <c r="CB181"/>
  <c r="CB26" s="1"/>
  <c r="BN181"/>
  <c r="BN26" s="1"/>
  <c r="AZ181"/>
  <c r="AZ26" s="1"/>
  <c r="AL181"/>
  <c r="AL26" s="1"/>
  <c r="AF181"/>
  <c r="X181"/>
  <c r="X26" s="1"/>
  <c r="J181"/>
  <c r="J26" s="1"/>
  <c r="CJ112"/>
  <c r="CJ113"/>
  <c r="CJ108"/>
  <c r="CJ109"/>
  <c r="CJ110"/>
  <c r="CJ111"/>
  <c r="CJ104"/>
  <c r="CJ105"/>
  <c r="CJ106"/>
  <c r="CJ107"/>
  <c r="CJ99"/>
  <c r="CJ100"/>
  <c r="CJ101"/>
  <c r="CJ102"/>
  <c r="CJ103"/>
  <c r="CJ95"/>
  <c r="CJ96"/>
  <c r="CJ97"/>
  <c r="CJ98"/>
  <c r="CJ90"/>
  <c r="CJ91"/>
  <c r="CJ92"/>
  <c r="CJ93"/>
  <c r="CJ94"/>
  <c r="CJ87"/>
  <c r="CJ88"/>
  <c r="CJ89"/>
  <c r="CJ85"/>
  <c r="CJ86"/>
  <c r="CJ84"/>
  <c r="BV108"/>
  <c r="BV109"/>
  <c r="BV110"/>
  <c r="BV111"/>
  <c r="BV104"/>
  <c r="BV105"/>
  <c r="BV106"/>
  <c r="BV107"/>
  <c r="BV103"/>
  <c r="BH101"/>
  <c r="BH102"/>
  <c r="BH99"/>
  <c r="BH100"/>
  <c r="BH98"/>
  <c r="BH95"/>
  <c r="BH96"/>
  <c r="BH97"/>
  <c r="BH94"/>
  <c r="BH93"/>
  <c r="AT92"/>
  <c r="AT83" s="1"/>
  <c r="AT82" s="1"/>
  <c r="AT81" s="1"/>
  <c r="AT22" s="1"/>
  <c r="AT20" s="1"/>
  <c r="R91"/>
  <c r="R88"/>
  <c r="R89"/>
  <c r="R90"/>
  <c r="R85"/>
  <c r="R86"/>
  <c r="R87"/>
  <c r="R84"/>
  <c r="D83"/>
  <c r="D82" s="1"/>
  <c r="D81" s="1"/>
  <c r="D22" s="1"/>
  <c r="D20" s="1"/>
  <c r="J73"/>
  <c r="J23" s="1"/>
  <c r="AV73"/>
  <c r="CL73" s="1"/>
  <c r="CL23" s="1"/>
  <c r="CL20" s="1"/>
  <c r="AX73"/>
  <c r="AX23" s="1"/>
  <c r="AX20" s="1"/>
  <c r="AZ73"/>
  <c r="AZ23" s="1"/>
  <c r="H73"/>
  <c r="H23" s="1"/>
  <c r="H20" s="1"/>
  <c r="F73"/>
  <c r="F23" s="1"/>
  <c r="F20" s="1"/>
  <c r="CE20"/>
  <c r="J20" l="1"/>
  <c r="BN20"/>
  <c r="BH83"/>
  <c r="BH82" s="1"/>
  <c r="BH81" s="1"/>
  <c r="BH22" s="1"/>
  <c r="BH20" s="1"/>
  <c r="CJ83"/>
  <c r="CJ82" s="1"/>
  <c r="CJ81" s="1"/>
  <c r="CJ22" s="1"/>
  <c r="CJ20" s="1"/>
  <c r="CP122"/>
  <c r="CP121" s="1"/>
  <c r="CP22" s="1"/>
  <c r="R83"/>
  <c r="R82" s="1"/>
  <c r="R81" s="1"/>
  <c r="AZ20"/>
  <c r="R22"/>
  <c r="R20" s="1"/>
  <c r="AV23"/>
  <c r="AV20" s="1"/>
  <c r="CP73"/>
  <c r="CP23" s="1"/>
  <c r="CN73"/>
  <c r="CN23" s="1"/>
  <c r="CN20" s="1"/>
  <c r="BV83"/>
  <c r="BV82" s="1"/>
  <c r="BV81" s="1"/>
  <c r="BV22" s="1"/>
  <c r="BV20" s="1"/>
  <c r="CP20" l="1"/>
</calcChain>
</file>

<file path=xl/sharedStrings.xml><?xml version="1.0" encoding="utf-8"?>
<sst xmlns="http://schemas.openxmlformats.org/spreadsheetml/2006/main" count="997" uniqueCount="321">
  <si>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</si>
  <si>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</si>
  <si>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</si>
  <si>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</si>
  <si>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</si>
  <si>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</si>
  <si>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</si>
  <si>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</si>
  <si>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</si>
  <si>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</si>
  <si>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</si>
  <si>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</si>
  <si>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</si>
  <si>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</si>
  <si>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</si>
  <si>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</si>
  <si>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</si>
  <si>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</si>
  <si>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</si>
  <si>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</si>
  <si>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</si>
  <si>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</si>
  <si>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</si>
  <si>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</si>
  <si>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</si>
  <si>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</si>
  <si>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</si>
  <si>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</si>
  <si>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</si>
  <si>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</si>
  <si>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</si>
  <si>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</si>
  <si>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</si>
  <si>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</si>
  <si>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</si>
  <si>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</si>
  <si>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</si>
  <si>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</si>
  <si>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</si>
  <si>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</si>
  <si>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</si>
  <si>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</si>
  <si>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</si>
  <si>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</si>
  <si>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</si>
  <si>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</si>
  <si>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</si>
  <si>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</si>
  <si>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</si>
  <si>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</si>
  <si>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</si>
  <si>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</si>
  <si>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</si>
  <si>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</si>
  <si>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</si>
  <si>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</si>
  <si>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</si>
  <si>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</si>
  <si>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</si>
  <si>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</si>
  <si>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</si>
  <si>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</si>
  <si>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</si>
  <si>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</si>
  <si>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</si>
  <si>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</si>
  <si>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</si>
  <si>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</si>
  <si>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</si>
  <si>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</si>
  <si>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</si>
  <si>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</si>
  <si>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</si>
  <si>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</si>
  <si>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</si>
  <si>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</si>
  <si>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</si>
  <si>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</si>
  <si>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</si>
  <si>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</si>
  <si>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</si>
  <si>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</si>
  <si>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</si>
  <si>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</si>
  <si>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</si>
  <si>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</si>
  <si>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</si>
  <si>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</si>
  <si>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</si>
  <si>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</si>
  <si>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</si>
  <si>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</si>
  <si>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</si>
  <si>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</si>
  <si>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</si>
  <si>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</si>
  <si>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</si>
  <si>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</si>
  <si>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</si>
  <si>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</si>
  <si>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</si>
  <si>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</si>
  <si>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</si>
  <si>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</si>
  <si>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</si>
  <si>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</si>
  <si>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</si>
  <si>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</si>
  <si>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</si>
  <si>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</si>
  <si>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6.6.7</t>
  </si>
  <si>
    <t>6.6.6</t>
  </si>
  <si>
    <t>6.6.5</t>
  </si>
  <si>
    <t>6.6.4</t>
  </si>
  <si>
    <t>6.6.3</t>
  </si>
  <si>
    <t>6.6.2</t>
  </si>
  <si>
    <t>6.6.1</t>
  </si>
  <si>
    <t>6.5.7</t>
  </si>
  <si>
    <t>6.5.6</t>
  </si>
  <si>
    <t>6.5.5</t>
  </si>
  <si>
    <t>6.5.4</t>
  </si>
  <si>
    <t>6.5.3</t>
  </si>
  <si>
    <t>6.5.2</t>
  </si>
  <si>
    <t>6.5.1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</si>
  <si>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</si>
  <si>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</si>
  <si>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</si>
  <si>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</si>
  <si>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</si>
  <si>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</si>
  <si>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</si>
  <si>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</si>
  <si>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</si>
  <si>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</si>
  <si>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</si>
  <si>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</si>
  <si>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</si>
  <si>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</si>
  <si>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</si>
  <si>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</si>
  <si>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</si>
  <si>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</si>
  <si>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</si>
  <si>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</si>
  <si>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</si>
  <si>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</si>
  <si>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</si>
  <si>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</si>
  <si>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</si>
  <si>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</si>
  <si>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</si>
  <si>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</si>
  <si>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</si>
  <si>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</si>
  <si>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</si>
  <si>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</si>
  <si>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</si>
  <si>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</si>
  <si>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</si>
  <si>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</si>
  <si>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</si>
  <si>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</si>
  <si>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</si>
  <si>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</si>
  <si>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</si>
  <si>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</si>
  <si>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</si>
  <si>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</si>
  <si>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</si>
  <si>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</si>
  <si>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</si>
  <si>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</si>
  <si>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</si>
  <si>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</si>
  <si>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</si>
  <si>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</si>
  <si>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</si>
  <si>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</si>
  <si>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</si>
  <si>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</si>
  <si>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</si>
  <si>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</si>
  <si>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КЛ</t>
  </si>
  <si>
    <t>км ВЛ
 2-цеп</t>
  </si>
  <si>
    <t>км ВЛ
 1-цеп</t>
  </si>
  <si>
    <t>Мвар</t>
  </si>
  <si>
    <t>МВ×А</t>
  </si>
  <si>
    <t>Предложение по корректировке утвержденного плана</t>
  </si>
  <si>
    <t>План</t>
  </si>
  <si>
    <t xml:space="preserve">План </t>
  </si>
  <si>
    <t xml:space="preserve">Факт </t>
  </si>
  <si>
    <t xml:space="preserve">Итого за период реализации инвестиционной программы </t>
  </si>
  <si>
    <t>Краткое обоснование  корректировки утвержденного плана</t>
  </si>
  <si>
    <t>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</si>
  <si>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</si>
  <si>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</si>
  <si>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</si>
  <si>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</si>
  <si>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</si>
  <si>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</si>
  <si>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</si>
  <si>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7. Краткое описание инвестиционной программы. Ввод объектов инвестиционной деятельности (мощностей) в эксплуатацию</t>
  </si>
  <si>
    <t>от «__» _____ 2016 г. №___</t>
  </si>
  <si>
    <t>к приказу Минэнерго России</t>
  </si>
  <si>
    <t>Приложение  № 7</t>
  </si>
  <si>
    <t>F_ZSK_13_Э</t>
  </si>
  <si>
    <t>Год раскрытия информации:  2019 год</t>
  </si>
  <si>
    <t>Ввод объектов инвестиционной деятельности (мощностей) в эксплуатацию в год 2020</t>
  </si>
  <si>
    <t>Год 2021</t>
  </si>
  <si>
    <t>Год 2022</t>
  </si>
  <si>
    <t>Год 2023</t>
  </si>
  <si>
    <t>6.7.1</t>
  </si>
  <si>
    <t>6.7.2</t>
  </si>
  <si>
    <t>6.7.4</t>
  </si>
  <si>
    <t>6.7.5</t>
  </si>
  <si>
    <t>6.7.6</t>
  </si>
  <si>
    <t>6.7.7</t>
  </si>
  <si>
    <t>6.8.1</t>
  </si>
  <si>
    <t>6.8.2</t>
  </si>
  <si>
    <t>6.8.4</t>
  </si>
  <si>
    <t>6.8.5</t>
  </si>
  <si>
    <t>6.8.6</t>
  </si>
  <si>
    <t>6.8.7</t>
  </si>
  <si>
    <t>6.8.3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</si>
  <si>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</si>
  <si>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L_ZSK_13_Э</t>
  </si>
  <si>
    <t>Другое, шт, ед</t>
  </si>
  <si>
    <t>Реконструкция КТП 70-5-44 -250 кВА с заменой   на КТП с трансформатором  ТМГ 10/0.4 250 кВА в г.Заринске.</t>
  </si>
  <si>
    <t>L_ZSK_1_Э</t>
  </si>
  <si>
    <t>Реконструкция КТП 70-5-39 -160 кВА с заменой   на КТП с трансформатором  ТМГ 10/0.4 160 кВА в г.Заринске.</t>
  </si>
  <si>
    <t>L_ZSK_2_Э</t>
  </si>
  <si>
    <t>Реконструкция КТП 58-5-6 -100 кВА с заменой   на КТП с трансформатором  ТМГ 10/0.4 100 кВА в с.Тогул.</t>
  </si>
  <si>
    <t>L_ZSK_3_Э</t>
  </si>
  <si>
    <t>Реконструкция КТП 59-1-17 -160 кВА с заменой   на КТП с трансформатором  ТМГ 10/0.4 160 кВА в с.Кытманово.</t>
  </si>
  <si>
    <t>L_ZSK_4_Э</t>
  </si>
  <si>
    <t>Реконструкция КТП 59-1-7 -100 кВА с заменой   на КТП с трансформатором  ТМГ 10/0.4 100 кВА в с.Кытманово.</t>
  </si>
  <si>
    <t>L_ZSK_5_Э</t>
  </si>
  <si>
    <t>Реконструкция КТП 74-4-4 -100 кВА с заменой   на КТП с трансформатором  ТМГ 10/0.4 100 кВА в с.Голуха.</t>
  </si>
  <si>
    <t>L_ZSK_6_Э</t>
  </si>
  <si>
    <t>Реконструкция КТП 70-16-46-160 кВА с заменой   на КТП с трансформатором  ТМГ 10/0.4 160 кВА в г.Заринске.</t>
  </si>
  <si>
    <t>L_ZSK_7_Э</t>
  </si>
  <si>
    <t>Реконструкция КТП 70-5-38-100 кВА с заменой   на КТП с трансформатором  ТМГ 10/0.4 100 кВА в г.Заринске.</t>
  </si>
  <si>
    <t>L_ZSK_8_Э</t>
  </si>
  <si>
    <t>Реконструкция КТП 71-6-25 -100 кВА с заменой   на КТП с трансформатором  ТМГ 10/0.4 100 кВА в с.Залесово.</t>
  </si>
  <si>
    <t>L_ZSK_15_Э</t>
  </si>
  <si>
    <t>Реконструкция КТП 70-5-80 -250 кВА с заменой   на КТП с трансформатором  ТМГ 10/0.4 250 кВА в г.Заринске.</t>
  </si>
  <si>
    <t>L_ZSK_17_Э</t>
  </si>
  <si>
    <t>Реконструкция КТП 70-5-63 -160 кВА с заменой   на КТП с трансформатором  ТМГ 10/0.4 160 кВА в г.Заринске.</t>
  </si>
  <si>
    <t>L_ZSK_18_Э</t>
  </si>
  <si>
    <t>Реконструкция КТП 58-3-4-63 кВА с заменой   на КТП с трансформатором  ТМГ 10/0.4 63 кВА в с.Тогул.</t>
  </si>
  <si>
    <t>L_ZSK_19_Э</t>
  </si>
  <si>
    <t>Реконструкция КТП 58-3-8-250 кВА с заменой   на КТП с трансформатором  ТМГ 10/0.4 250 кВА в с.Тогул.</t>
  </si>
  <si>
    <t>L_ZSK_20_Э</t>
  </si>
  <si>
    <t>Реконструкция КТП 59-1-20-160 кВА с заменой   на КТП с трансформатором  ТМГ 10/0.4 160 кВА в с.Кытманово.</t>
  </si>
  <si>
    <t>L_ZSK_21_Э</t>
  </si>
  <si>
    <t>Реконструкция КТП 59-1-25-63 кВА с заменой   на КТП с трансформатором  ТМГ 10/0.4 63 кВА в с.Кытманово.</t>
  </si>
  <si>
    <t>L_ZSK_22_Э</t>
  </si>
  <si>
    <t>Реконструкция КТП 58-5-7-100 кВА с заменой   на КТП с трансформатором  ТМГ 10/0.4 100 кВА в с.Тогул.</t>
  </si>
  <si>
    <t>L_ZSK_23_Э</t>
  </si>
  <si>
    <t>Реконструкция КТП 59-1-18-160 кВА с заменой   на КТП с трансформатором  ТМГ 10/0.4 160 кВА в с.Кытманово.</t>
  </si>
  <si>
    <t>L_ZSK_24_Э</t>
  </si>
  <si>
    <t>Реконструкция КТП 58-3-1-100 кВА с заменой   на КТП с трансформатором  ТМГ 10/0.4 100 кВА в с.Тогул.</t>
  </si>
  <si>
    <t>L_ZSK_25_Э</t>
  </si>
  <si>
    <t>Реконструкция КТП 70-5-54-250 кВА с заменой   на КТП с трансформатором  ТМГ 10/0.4 250 кВА в г.Заринске.</t>
  </si>
  <si>
    <t>L_ZSK_26_Э</t>
  </si>
  <si>
    <t>Реконструкция КТП 59-7-34 -100кВА с заменой   на КТП с трансформатором  ТМГ 10/0.4 100 кВА в с.Кытманово.</t>
  </si>
  <si>
    <t>L_ZSK_30_Э</t>
  </si>
  <si>
    <t>Реконструкция КТП 58-3-10-100 кВА с заменой   на КТП с трансформатором  ТМГ 10/0.4 100 кВА в г.Кытманово.</t>
  </si>
  <si>
    <t>L_ZSK_31_Э</t>
  </si>
  <si>
    <t>Реконструкция КТП 58-3-12-160 кВА с заменой   на КТП с трансформатором  ТМГ 10/0.4 160 кВА вс.Тогул.</t>
  </si>
  <si>
    <t>L_ZSK_32_Э</t>
  </si>
  <si>
    <t>Реконструкция КТП 71-5-33-100 кВА с заменой   на КТП с трансформатором  ТМГ 10/0.4 100 кВА вс.Залесово.</t>
  </si>
  <si>
    <t>L_ZSK_33_Э</t>
  </si>
  <si>
    <t>Реконструкция КТП 71-5-13100 кВА с заменой   на КТП с трансформатором  ТМГ 10/0.4 100 кВА вс.Залесово.</t>
  </si>
  <si>
    <t>L_ZSK_34_Э</t>
  </si>
  <si>
    <t>Реконструкция КТП 71-6-29-100 кВА с заменой   на КТП с трансформатором  ТМГ 10/0.4 100 кВА вс.Залесово.</t>
  </si>
  <si>
    <t>L_ZSK_35_Э</t>
  </si>
  <si>
    <t>Реконструкция КТП 71-6-23-160 кВА с заменой   на КТП с трансформатором  ТМГ 10/0.4 160 кВА вс.Залесово.</t>
  </si>
  <si>
    <t>L_ZSK_36_Э</t>
  </si>
  <si>
    <t>Реконструкция КТП 406-4-2-100 кВА с заменой   на КТП с трансформатором  ТМГ 10/0.4 100 кВА вс.Тягун.</t>
  </si>
  <si>
    <t>L_ZSK_37_Э</t>
  </si>
  <si>
    <t>Реконструкция КТП 406-2-9-100 кВА с заменой   на КТП с трансформатором  ТМГ 10/0.4 100 кВА вс.Тягун.</t>
  </si>
  <si>
    <t>L_ZSK_38_Э</t>
  </si>
  <si>
    <t>Реконструкция КТП 406-3-10-160 кВА с заменой   на КТП с трансформатором  ТМГ 10/0.4 160 кВА вс.Тягун.</t>
  </si>
  <si>
    <t>L_ZSK_39_Э</t>
  </si>
  <si>
    <t>L_ZSK_40_Э</t>
  </si>
  <si>
    <t>Год 2024</t>
  </si>
  <si>
    <t>L_ZSK_9_Э</t>
  </si>
  <si>
    <t>Приобретение передвижной электротехнической лаборатории ЭТЛ 35К на базе автомобиля ГАЗ 27057</t>
  </si>
  <si>
    <t>L_ZSK_10_Э</t>
  </si>
  <si>
    <t>Приобретение дизель-генераторной установки Fogo FDG 130 IS в шумозащитном кожухе с прицепом</t>
  </si>
  <si>
    <t>L_ZSK_11_Э</t>
  </si>
  <si>
    <t>Приобретение автомобиля легкового Nissan Almera</t>
  </si>
  <si>
    <t>L_ZSK_12_Э</t>
  </si>
  <si>
    <t>Приобретение бурильно-крановой машины Камаз с буром и КМУ</t>
  </si>
  <si>
    <t>L_ZSK_14_Э</t>
  </si>
  <si>
    <t>Приобретение автогидроподъемника на базе шасси ISUZU NMR 85H категории "В"</t>
  </si>
  <si>
    <t>L_ZSK_16_Э</t>
  </si>
  <si>
    <t>Приобретение автокрана  КС -45717 -1Р базе шасси Урал-4320-1934-72У5И03</t>
  </si>
  <si>
    <t>L_ZSK_27_Э</t>
  </si>
  <si>
    <t>Приобретение  автомобиля повышенной проходимости на базе шасси ГАЗ-33088</t>
  </si>
  <si>
    <t>L_ZSK_28_Э</t>
  </si>
  <si>
    <t>Приобретение автомобиля ГАЗ -27527 (грузовой фургон цельнометаллический  7 мест)</t>
  </si>
  <si>
    <t>L_ZSK_29_Э</t>
  </si>
  <si>
    <t>L_ZSK_41_Э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</si>
  <si>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</si>
  <si>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</si>
  <si>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L_ZSK_42_Э</t>
  </si>
  <si>
    <t>Приобретение объектов электросетевого хозяйства</t>
  </si>
  <si>
    <t>L_ZSK_44_Э</t>
  </si>
  <si>
    <t>L_ZSK_45_Э</t>
  </si>
  <si>
    <t>L_ZSK_46_Э</t>
  </si>
  <si>
    <t>L_ZSK_47_Э</t>
  </si>
  <si>
    <t>L_ZSK_43_Э</t>
  </si>
  <si>
    <t xml:space="preserve"> план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</si>
  <si>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</si>
  <si>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</si>
  <si>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             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</si>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</sst>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0.000"/>
    <numFmt numFmtId="167" formatCode="#,##0_ ;\-#,##0\ "/>
    <numFmt numFmtId="168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9" applyNumberFormat="0" applyAlignment="0" applyProtection="0"/>
    <xf numFmtId="0" fontId="18" fillId="22" borderId="10" applyNumberFormat="0" applyAlignment="0" applyProtection="0"/>
    <xf numFmtId="0" fontId="19" fillId="22" borderId="9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23" borderId="15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5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16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84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2" fillId="0" borderId="1" xfId="0" applyFont="1" applyBorder="1"/>
    <xf numFmtId="165" fontId="2" fillId="0" borderId="1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/>
    <xf numFmtId="165" fontId="2" fillId="0" borderId="0" xfId="0" applyNumberFormat="1" applyFont="1" applyFill="1" applyAlignment="1"/>
    <xf numFmtId="0" fontId="9" fillId="0" borderId="0" xfId="0" applyFont="1" applyFill="1" applyAlignment="1"/>
    <xf numFmtId="165" fontId="9" fillId="0" borderId="0" xfId="0" applyNumberFormat="1" applyFont="1" applyFill="1" applyAlignment="1"/>
    <xf numFmtId="0" fontId="10" fillId="0" borderId="0" xfId="5" applyFont="1" applyFill="1" applyBorder="1" applyAlignment="1"/>
    <xf numFmtId="165" fontId="10" fillId="0" borderId="0" xfId="5" applyNumberFormat="1" applyFont="1" applyFill="1" applyBorder="1" applyAlignment="1"/>
    <xf numFmtId="0" fontId="11" fillId="0" borderId="0" xfId="6" applyFont="1" applyFill="1" applyAlignment="1">
      <alignment horizontal="right"/>
    </xf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0" fontId="4" fillId="0" borderId="0" xfId="1" applyFont="1" applyAlignment="1">
      <alignment vertical="top"/>
    </xf>
    <xf numFmtId="165" fontId="4" fillId="0" borderId="0" xfId="1" applyNumberFormat="1" applyFont="1" applyAlignment="1">
      <alignment vertical="top"/>
    </xf>
    <xf numFmtId="0" fontId="12" fillId="0" borderId="0" xfId="1" applyFont="1" applyAlignment="1">
      <alignment vertical="center"/>
    </xf>
    <xf numFmtId="165" fontId="12" fillId="0" borderId="0" xfId="1" applyNumberFormat="1" applyFont="1" applyAlignment="1">
      <alignment vertical="center"/>
    </xf>
    <xf numFmtId="0" fontId="8" fillId="0" borderId="0" xfId="0" applyFont="1" applyFill="1" applyAlignment="1">
      <alignment horizontal="center"/>
    </xf>
    <xf numFmtId="165" fontId="8" fillId="0" borderId="0" xfId="0" applyNumberFormat="1" applyFont="1" applyFill="1" applyAlignment="1">
      <alignment horizontal="center"/>
    </xf>
    <xf numFmtId="0" fontId="9" fillId="0" borderId="0" xfId="6" applyFont="1" applyAlignment="1">
      <alignment horizontal="right"/>
    </xf>
    <xf numFmtId="0" fontId="9" fillId="0" borderId="0" xfId="6" applyFont="1" applyAlignment="1">
      <alignment horizontal="right" vertical="center"/>
    </xf>
    <xf numFmtId="2" fontId="2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3" fillId="0" borderId="0" xfId="1" applyFont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CY195"/>
  <sheetViews>
    <sheetView tabSelected="1" topLeftCell="A13" zoomScale="60" zoomScaleNormal="60" workbookViewId="0">
      <selection activeCell="B123" sqref="B123:B125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9" width="6" style="1" customWidth="1"/>
    <col min="10" max="10" width="9" style="1" customWidth="1"/>
    <col min="11" max="19" width="6" style="1" customWidth="1"/>
    <col min="20" max="20" width="6" style="2" customWidth="1"/>
    <col min="21" max="23" width="6" style="1" customWidth="1"/>
    <col min="24" max="24" width="9.25" style="1" customWidth="1"/>
    <col min="25" max="25" width="6" style="1" customWidth="1"/>
    <col min="26" max="27" width="6" style="2" customWidth="1"/>
    <col min="28" max="33" width="6" style="1" customWidth="1"/>
    <col min="34" max="34" width="6" style="2" customWidth="1"/>
    <col min="35" max="37" width="6" style="1" customWidth="1"/>
    <col min="38" max="38" width="8.625" style="1" customWidth="1"/>
    <col min="39" max="40" width="6" style="1" customWidth="1"/>
    <col min="41" max="41" width="6" style="2" customWidth="1"/>
    <col min="42" max="42" width="6" style="1" customWidth="1"/>
    <col min="43" max="43" width="5.75" style="1" customWidth="1"/>
    <col min="44" max="47" width="6" style="1" customWidth="1"/>
    <col min="48" max="48" width="6" style="2" customWidth="1"/>
    <col min="49" max="51" width="6" style="1" customWidth="1"/>
    <col min="52" max="52" width="9" style="1" customWidth="1"/>
    <col min="53" max="54" width="6" style="1" customWidth="1"/>
    <col min="55" max="55" width="6" style="2" customWidth="1"/>
    <col min="56" max="65" width="6" style="1" customWidth="1"/>
    <col min="66" max="66" width="11" style="1" customWidth="1"/>
    <col min="67" max="75" width="6" style="1" customWidth="1"/>
    <col min="76" max="76" width="6" style="2" customWidth="1"/>
    <col min="77" max="79" width="6" style="1" customWidth="1"/>
    <col min="80" max="80" width="9.125" style="1" customWidth="1"/>
    <col min="81" max="82" width="6" style="1" customWidth="1"/>
    <col min="83" max="83" width="7.125" style="2" customWidth="1"/>
    <col min="84" max="89" width="6" style="1" customWidth="1"/>
    <col min="90" max="90" width="6" style="2" customWidth="1"/>
    <col min="91" max="92" width="6" style="1" customWidth="1"/>
    <col min="93" max="93" width="8.375" style="1" customWidth="1"/>
    <col min="94" max="94" width="11.875" style="1" customWidth="1"/>
    <col min="95" max="96" width="6" style="1" customWidth="1"/>
    <col min="97" max="97" width="6" style="2" customWidth="1"/>
    <col min="98" max="101" width="6" style="1" customWidth="1"/>
    <col min="102" max="102" width="23.5" style="1" customWidth="1"/>
    <col min="103" max="112" width="5" style="1" customWidth="1"/>
    <col min="113" max="16384" width="9" style="1"/>
  </cols>
  <sheetData>
    <row r="1" spans="1:103" ht="18.75">
      <c r="AF1" s="43"/>
      <c r="AG1" s="43"/>
      <c r="AH1" s="44"/>
      <c r="AI1" s="43"/>
      <c r="AJ1" s="43"/>
      <c r="AK1" s="43"/>
      <c r="AL1" s="43"/>
      <c r="AM1" s="43"/>
      <c r="AN1" s="43"/>
      <c r="AO1" s="44"/>
      <c r="AP1" s="43"/>
      <c r="AS1" s="53" t="s">
        <v>204</v>
      </c>
    </row>
    <row r="2" spans="1:103" ht="18.75">
      <c r="AF2" s="43"/>
      <c r="AG2" s="43"/>
      <c r="AH2" s="44"/>
      <c r="AI2" s="43"/>
      <c r="AJ2" s="43"/>
      <c r="AK2" s="43"/>
      <c r="AL2" s="43"/>
      <c r="AM2" s="43"/>
      <c r="AN2" s="43"/>
      <c r="AO2" s="44"/>
      <c r="AP2" s="43"/>
      <c r="AS2" s="52" t="s">
        <v>203</v>
      </c>
    </row>
    <row r="3" spans="1:103" ht="18.75">
      <c r="AF3" s="43"/>
      <c r="AG3" s="43"/>
      <c r="AH3" s="44"/>
      <c r="AI3" s="43"/>
      <c r="AJ3" s="43"/>
      <c r="AK3" s="43"/>
      <c r="AL3" s="43"/>
      <c r="AM3" s="43"/>
      <c r="AN3" s="43"/>
      <c r="AO3" s="44"/>
      <c r="AP3" s="43"/>
      <c r="AS3" s="52" t="s">
        <v>202</v>
      </c>
    </row>
    <row r="4" spans="1:103">
      <c r="A4" s="76" t="s">
        <v>201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</row>
    <row r="5" spans="1:103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50"/>
      <c r="AU5" s="50"/>
      <c r="AV5" s="51"/>
      <c r="AW5" s="50"/>
      <c r="AX5" s="50"/>
      <c r="AY5" s="50"/>
      <c r="AZ5" s="50"/>
      <c r="BA5" s="50"/>
      <c r="BB5" s="50"/>
      <c r="BC5" s="51"/>
      <c r="BD5" s="50"/>
      <c r="BE5" s="50"/>
      <c r="BF5" s="50"/>
      <c r="BG5" s="50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0"/>
      <c r="BW5" s="50"/>
      <c r="BX5" s="51"/>
      <c r="BY5" s="50"/>
      <c r="BZ5" s="50"/>
      <c r="CA5" s="50"/>
      <c r="CB5" s="50"/>
      <c r="CC5" s="50"/>
      <c r="CD5" s="50"/>
      <c r="CE5" s="51"/>
      <c r="CF5" s="50"/>
      <c r="CG5" s="50"/>
      <c r="CH5" s="50"/>
      <c r="CI5" s="50"/>
      <c r="CJ5" s="50"/>
      <c r="CK5" s="50"/>
      <c r="CL5" s="51"/>
      <c r="CM5" s="50"/>
      <c r="CN5" s="50"/>
      <c r="CO5" s="50"/>
      <c r="CP5" s="50"/>
      <c r="CQ5" s="50"/>
      <c r="CR5" s="50"/>
      <c r="CS5" s="51"/>
      <c r="CT5" s="50"/>
      <c r="CU5" s="50"/>
      <c r="CV5" s="50"/>
      <c r="CW5" s="50"/>
      <c r="CX5" s="50"/>
    </row>
    <row r="6" spans="1:103" ht="18.75">
      <c r="A6" s="65" t="s">
        <v>200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48"/>
      <c r="AU6" s="48"/>
      <c r="AV6" s="49"/>
      <c r="AW6" s="48"/>
      <c r="AX6" s="48"/>
      <c r="AY6" s="48"/>
      <c r="AZ6" s="48"/>
      <c r="BA6" s="48"/>
      <c r="BB6" s="48"/>
      <c r="BC6" s="49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9"/>
      <c r="BY6" s="48"/>
      <c r="BZ6" s="48"/>
      <c r="CA6" s="48"/>
      <c r="CB6" s="48"/>
      <c r="CC6" s="48"/>
      <c r="CD6" s="48"/>
      <c r="CE6" s="49"/>
      <c r="CF6" s="48"/>
      <c r="CG6" s="48"/>
      <c r="CH6" s="48"/>
      <c r="CI6" s="48"/>
      <c r="CJ6" s="48"/>
      <c r="CK6" s="48"/>
      <c r="CL6" s="49"/>
      <c r="CM6" s="48"/>
      <c r="CN6" s="48"/>
      <c r="CO6" s="48"/>
      <c r="CP6" s="48"/>
      <c r="CQ6" s="48"/>
      <c r="CR6" s="48"/>
      <c r="CS6" s="49"/>
      <c r="CT6" s="48"/>
      <c r="CU6" s="48"/>
      <c r="CV6" s="48"/>
      <c r="CW6" s="48"/>
      <c r="CX6" s="48"/>
      <c r="CY6" s="48"/>
    </row>
    <row r="7" spans="1:103">
      <c r="A7" s="81" t="s">
        <v>199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46"/>
      <c r="AU7" s="46"/>
      <c r="AV7" s="47"/>
      <c r="AW7" s="46"/>
      <c r="AX7" s="46"/>
      <c r="AY7" s="46"/>
      <c r="AZ7" s="46"/>
      <c r="BA7" s="46"/>
      <c r="BB7" s="46"/>
      <c r="BC7" s="47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7"/>
      <c r="BY7" s="46"/>
      <c r="BZ7" s="46"/>
      <c r="CA7" s="46"/>
      <c r="CB7" s="46"/>
      <c r="CC7" s="46"/>
      <c r="CD7" s="46"/>
      <c r="CE7" s="47"/>
      <c r="CF7" s="46"/>
      <c r="CG7" s="46"/>
      <c r="CH7" s="46"/>
      <c r="CI7" s="46"/>
      <c r="CJ7" s="46"/>
      <c r="CK7" s="46"/>
      <c r="CL7" s="47"/>
      <c r="CM7" s="46"/>
      <c r="CN7" s="46"/>
      <c r="CO7" s="46"/>
      <c r="CP7" s="46"/>
      <c r="CQ7" s="46"/>
      <c r="CR7" s="46"/>
      <c r="CS7" s="47"/>
      <c r="CT7" s="46"/>
      <c r="CU7" s="46"/>
      <c r="CV7" s="46"/>
      <c r="CW7" s="46"/>
      <c r="CX7" s="46"/>
      <c r="CY7" s="46"/>
    </row>
    <row r="8" spans="1:103" ht="16.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36"/>
      <c r="AU8" s="43"/>
      <c r="AV8" s="45"/>
      <c r="AW8" s="43"/>
      <c r="AX8" s="43"/>
      <c r="AY8" s="43"/>
      <c r="AZ8" s="43"/>
      <c r="BA8" s="43"/>
      <c r="BB8" s="43"/>
      <c r="BC8" s="44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4"/>
      <c r="BY8" s="43"/>
      <c r="BZ8" s="43"/>
      <c r="CA8" s="43"/>
      <c r="CB8" s="43"/>
      <c r="CC8" s="43"/>
      <c r="CD8" s="43"/>
      <c r="CE8" s="44"/>
      <c r="CF8" s="43"/>
      <c r="CG8" s="43"/>
      <c r="CH8" s="43"/>
      <c r="CI8" s="43"/>
      <c r="CJ8" s="43"/>
      <c r="CK8" s="43"/>
      <c r="CL8" s="44"/>
      <c r="CM8" s="43"/>
      <c r="CN8" s="43"/>
      <c r="CO8" s="43"/>
      <c r="CW8" s="42"/>
    </row>
    <row r="9" spans="1:103">
      <c r="A9" s="73" t="s">
        <v>206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40"/>
      <c r="AU9" s="40"/>
      <c r="AV9" s="41"/>
      <c r="AW9" s="40"/>
      <c r="AX9" s="40"/>
      <c r="AY9" s="40"/>
      <c r="AZ9" s="40"/>
      <c r="BA9" s="40"/>
      <c r="BB9" s="40"/>
      <c r="BC9" s="41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1"/>
      <c r="BY9" s="40"/>
      <c r="BZ9" s="40"/>
      <c r="CA9" s="40"/>
      <c r="CB9" s="40"/>
      <c r="CC9" s="40"/>
      <c r="CD9" s="40"/>
      <c r="CE9" s="41"/>
      <c r="CF9" s="40"/>
      <c r="CG9" s="40"/>
      <c r="CH9" s="40"/>
      <c r="CI9" s="40"/>
      <c r="CJ9" s="40"/>
      <c r="CK9" s="40"/>
      <c r="CL9" s="41"/>
      <c r="CM9" s="40"/>
      <c r="CN9" s="40"/>
      <c r="CO9" s="40"/>
      <c r="CP9" s="40"/>
      <c r="CQ9" s="40"/>
      <c r="CR9" s="40"/>
      <c r="CS9" s="41"/>
      <c r="CT9" s="40"/>
      <c r="CU9" s="40"/>
      <c r="CV9" s="40"/>
      <c r="CW9" s="40"/>
      <c r="CX9" s="40"/>
    </row>
    <row r="10" spans="1:103" ht="15.75" customHeight="1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</row>
    <row r="11" spans="1:103" ht="18.75">
      <c r="A11" s="78" t="s">
        <v>317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38"/>
      <c r="AU11" s="38"/>
      <c r="AV11" s="39"/>
      <c r="AW11" s="38"/>
      <c r="AX11" s="38"/>
      <c r="AY11" s="38"/>
      <c r="AZ11" s="38"/>
      <c r="BA11" s="38"/>
      <c r="BB11" s="38"/>
      <c r="BC11" s="39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8"/>
      <c r="BZ11" s="38"/>
      <c r="CA11" s="38"/>
      <c r="CB11" s="38"/>
      <c r="CC11" s="38"/>
      <c r="CD11" s="38"/>
      <c r="CE11" s="39"/>
      <c r="CF11" s="38"/>
      <c r="CG11" s="38"/>
      <c r="CH11" s="38"/>
      <c r="CI11" s="38"/>
      <c r="CJ11" s="38"/>
      <c r="CK11" s="38"/>
      <c r="CL11" s="39"/>
      <c r="CM11" s="38"/>
      <c r="CN11" s="38"/>
      <c r="CO11" s="38"/>
      <c r="CP11" s="38"/>
      <c r="CQ11" s="38"/>
      <c r="CR11" s="38"/>
      <c r="CS11" s="39"/>
      <c r="CT11" s="38"/>
      <c r="CU11" s="38"/>
      <c r="CV11" s="38"/>
      <c r="CW11" s="38"/>
      <c r="CX11" s="38"/>
    </row>
    <row r="12" spans="1:103">
      <c r="A12" s="73" t="s">
        <v>198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36"/>
      <c r="AU12" s="36"/>
      <c r="AV12" s="37"/>
      <c r="AW12" s="36"/>
      <c r="AX12" s="36"/>
      <c r="AY12" s="36"/>
      <c r="AZ12" s="36"/>
      <c r="BA12" s="36"/>
      <c r="BB12" s="36"/>
      <c r="BC12" s="37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7"/>
      <c r="BY12" s="36"/>
      <c r="BZ12" s="36"/>
      <c r="CA12" s="36"/>
      <c r="CB12" s="36"/>
      <c r="CC12" s="36"/>
      <c r="CD12" s="36"/>
      <c r="CE12" s="37"/>
      <c r="CF12" s="36"/>
      <c r="CG12" s="36"/>
      <c r="CH12" s="36"/>
      <c r="CI12" s="36"/>
      <c r="CJ12" s="36"/>
      <c r="CK12" s="36"/>
      <c r="CL12" s="37"/>
      <c r="CM12" s="36"/>
      <c r="CN12" s="36"/>
      <c r="CO12" s="36"/>
      <c r="CP12" s="36"/>
      <c r="CQ12" s="36"/>
      <c r="CR12" s="36"/>
      <c r="CS12" s="37"/>
      <c r="CT12" s="36"/>
      <c r="CU12" s="36"/>
      <c r="CV12" s="36"/>
      <c r="CW12" s="36"/>
      <c r="CX12" s="36"/>
    </row>
    <row r="13" spans="1:103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</row>
    <row r="14" spans="1:103" ht="24.75" customHeight="1">
      <c r="A14" s="75" t="s">
        <v>197</v>
      </c>
      <c r="B14" s="75" t="s">
        <v>196</v>
      </c>
      <c r="C14" s="75" t="s">
        <v>195</v>
      </c>
      <c r="D14" s="83" t="s">
        <v>194</v>
      </c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66" t="s">
        <v>207</v>
      </c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8"/>
      <c r="AF14" s="72" t="s">
        <v>193</v>
      </c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 t="s">
        <v>193</v>
      </c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82" t="s">
        <v>192</v>
      </c>
    </row>
    <row r="15" spans="1:103" ht="29.25" customHeight="1">
      <c r="A15" s="75"/>
      <c r="B15" s="75"/>
      <c r="C15" s="75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69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1"/>
      <c r="AF15" s="74" t="s">
        <v>208</v>
      </c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 t="s">
        <v>209</v>
      </c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 t="s">
        <v>210</v>
      </c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 t="s">
        <v>286</v>
      </c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80" t="s">
        <v>191</v>
      </c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2"/>
    </row>
    <row r="16" spans="1:103" ht="45" customHeight="1">
      <c r="A16" s="75"/>
      <c r="B16" s="75"/>
      <c r="C16" s="75"/>
      <c r="D16" s="74" t="s">
        <v>188</v>
      </c>
      <c r="E16" s="74"/>
      <c r="F16" s="74"/>
      <c r="G16" s="74"/>
      <c r="H16" s="74"/>
      <c r="I16" s="74"/>
      <c r="J16" s="74"/>
      <c r="K16" s="75" t="s">
        <v>187</v>
      </c>
      <c r="L16" s="75"/>
      <c r="M16" s="75"/>
      <c r="N16" s="75"/>
      <c r="O16" s="75"/>
      <c r="P16" s="75"/>
      <c r="Q16" s="75"/>
      <c r="R16" s="74" t="s">
        <v>314</v>
      </c>
      <c r="S16" s="74"/>
      <c r="T16" s="74"/>
      <c r="U16" s="74"/>
      <c r="V16" s="74"/>
      <c r="W16" s="74"/>
      <c r="X16" s="74"/>
      <c r="Y16" s="75" t="s">
        <v>190</v>
      </c>
      <c r="Z16" s="75"/>
      <c r="AA16" s="75"/>
      <c r="AB16" s="75"/>
      <c r="AC16" s="75"/>
      <c r="AD16" s="75"/>
      <c r="AE16" s="75"/>
      <c r="AF16" s="74" t="s">
        <v>189</v>
      </c>
      <c r="AG16" s="74"/>
      <c r="AH16" s="74"/>
      <c r="AI16" s="74"/>
      <c r="AJ16" s="74"/>
      <c r="AK16" s="74"/>
      <c r="AL16" s="74"/>
      <c r="AM16" s="75" t="s">
        <v>187</v>
      </c>
      <c r="AN16" s="75"/>
      <c r="AO16" s="75"/>
      <c r="AP16" s="75"/>
      <c r="AQ16" s="75"/>
      <c r="AR16" s="75"/>
      <c r="AS16" s="75"/>
      <c r="AT16" s="74" t="s">
        <v>189</v>
      </c>
      <c r="AU16" s="74"/>
      <c r="AV16" s="74"/>
      <c r="AW16" s="74"/>
      <c r="AX16" s="74"/>
      <c r="AY16" s="74"/>
      <c r="AZ16" s="74"/>
      <c r="BA16" s="75" t="s">
        <v>187</v>
      </c>
      <c r="BB16" s="75"/>
      <c r="BC16" s="75"/>
      <c r="BD16" s="75"/>
      <c r="BE16" s="75"/>
      <c r="BF16" s="75"/>
      <c r="BG16" s="75"/>
      <c r="BH16" s="74" t="s">
        <v>189</v>
      </c>
      <c r="BI16" s="74"/>
      <c r="BJ16" s="74"/>
      <c r="BK16" s="74"/>
      <c r="BL16" s="74"/>
      <c r="BM16" s="74"/>
      <c r="BN16" s="74"/>
      <c r="BO16" s="75" t="s">
        <v>187</v>
      </c>
      <c r="BP16" s="75"/>
      <c r="BQ16" s="75"/>
      <c r="BR16" s="75"/>
      <c r="BS16" s="75"/>
      <c r="BT16" s="75"/>
      <c r="BU16" s="75"/>
      <c r="BV16" s="74" t="s">
        <v>189</v>
      </c>
      <c r="BW16" s="74"/>
      <c r="BX16" s="74"/>
      <c r="BY16" s="74"/>
      <c r="BZ16" s="74"/>
      <c r="CA16" s="74"/>
      <c r="CB16" s="74"/>
      <c r="CC16" s="75" t="s">
        <v>187</v>
      </c>
      <c r="CD16" s="75"/>
      <c r="CE16" s="75"/>
      <c r="CF16" s="75"/>
      <c r="CG16" s="75"/>
      <c r="CH16" s="75"/>
      <c r="CI16" s="75"/>
      <c r="CJ16" s="74" t="s">
        <v>188</v>
      </c>
      <c r="CK16" s="74"/>
      <c r="CL16" s="74"/>
      <c r="CM16" s="74"/>
      <c r="CN16" s="74"/>
      <c r="CO16" s="74"/>
      <c r="CP16" s="74"/>
      <c r="CQ16" s="75" t="s">
        <v>187</v>
      </c>
      <c r="CR16" s="75"/>
      <c r="CS16" s="75"/>
      <c r="CT16" s="75"/>
      <c r="CU16" s="75"/>
      <c r="CV16" s="75"/>
      <c r="CW16" s="75"/>
      <c r="CX16" s="82"/>
    </row>
    <row r="17" spans="1:103" ht="60.75" customHeight="1">
      <c r="A17" s="75"/>
      <c r="B17" s="75"/>
      <c r="C17" s="75"/>
      <c r="D17" s="34" t="s">
        <v>186</v>
      </c>
      <c r="E17" s="34" t="s">
        <v>185</v>
      </c>
      <c r="F17" s="34" t="s">
        <v>184</v>
      </c>
      <c r="G17" s="34" t="s">
        <v>183</v>
      </c>
      <c r="H17" s="34" t="s">
        <v>182</v>
      </c>
      <c r="I17" s="34" t="s">
        <v>181</v>
      </c>
      <c r="J17" s="33" t="s">
        <v>226</v>
      </c>
      <c r="K17" s="34" t="s">
        <v>186</v>
      </c>
      <c r="L17" s="34" t="s">
        <v>185</v>
      </c>
      <c r="M17" s="34" t="s">
        <v>184</v>
      </c>
      <c r="N17" s="34" t="s">
        <v>183</v>
      </c>
      <c r="O17" s="34" t="s">
        <v>182</v>
      </c>
      <c r="P17" s="34" t="s">
        <v>181</v>
      </c>
      <c r="Q17" s="33" t="s">
        <v>180</v>
      </c>
      <c r="R17" s="34" t="s">
        <v>186</v>
      </c>
      <c r="S17" s="34" t="s">
        <v>185</v>
      </c>
      <c r="T17" s="35" t="s">
        <v>184</v>
      </c>
      <c r="U17" s="34" t="s">
        <v>183</v>
      </c>
      <c r="V17" s="34" t="s">
        <v>182</v>
      </c>
      <c r="W17" s="34" t="s">
        <v>181</v>
      </c>
      <c r="X17" s="33" t="s">
        <v>226</v>
      </c>
      <c r="Y17" s="34" t="s">
        <v>186</v>
      </c>
      <c r="Z17" s="35" t="s">
        <v>185</v>
      </c>
      <c r="AA17" s="35" t="s">
        <v>184</v>
      </c>
      <c r="AB17" s="34" t="s">
        <v>183</v>
      </c>
      <c r="AC17" s="34" t="s">
        <v>182</v>
      </c>
      <c r="AD17" s="34" t="s">
        <v>181</v>
      </c>
      <c r="AE17" s="33" t="s">
        <v>180</v>
      </c>
      <c r="AF17" s="34" t="s">
        <v>186</v>
      </c>
      <c r="AG17" s="34" t="s">
        <v>185</v>
      </c>
      <c r="AH17" s="35" t="s">
        <v>184</v>
      </c>
      <c r="AI17" s="34" t="s">
        <v>183</v>
      </c>
      <c r="AJ17" s="34" t="s">
        <v>182</v>
      </c>
      <c r="AK17" s="34" t="s">
        <v>181</v>
      </c>
      <c r="AL17" s="33" t="s">
        <v>226</v>
      </c>
      <c r="AM17" s="34" t="s">
        <v>186</v>
      </c>
      <c r="AN17" s="34" t="s">
        <v>185</v>
      </c>
      <c r="AO17" s="35" t="s">
        <v>184</v>
      </c>
      <c r="AP17" s="34" t="s">
        <v>183</v>
      </c>
      <c r="AQ17" s="34" t="s">
        <v>182</v>
      </c>
      <c r="AR17" s="34" t="s">
        <v>181</v>
      </c>
      <c r="AS17" s="33" t="s">
        <v>180</v>
      </c>
      <c r="AT17" s="34" t="s">
        <v>186</v>
      </c>
      <c r="AU17" s="34" t="s">
        <v>185</v>
      </c>
      <c r="AV17" s="35" t="s">
        <v>184</v>
      </c>
      <c r="AW17" s="34" t="s">
        <v>183</v>
      </c>
      <c r="AX17" s="34" t="s">
        <v>182</v>
      </c>
      <c r="AY17" s="34" t="s">
        <v>181</v>
      </c>
      <c r="AZ17" s="33" t="s">
        <v>226</v>
      </c>
      <c r="BA17" s="34" t="s">
        <v>186</v>
      </c>
      <c r="BB17" s="34" t="s">
        <v>185</v>
      </c>
      <c r="BC17" s="35" t="s">
        <v>184</v>
      </c>
      <c r="BD17" s="34" t="s">
        <v>183</v>
      </c>
      <c r="BE17" s="34" t="s">
        <v>182</v>
      </c>
      <c r="BF17" s="34" t="s">
        <v>181</v>
      </c>
      <c r="BG17" s="33" t="s">
        <v>180</v>
      </c>
      <c r="BH17" s="34" t="s">
        <v>186</v>
      </c>
      <c r="BI17" s="34" t="s">
        <v>185</v>
      </c>
      <c r="BJ17" s="35" t="s">
        <v>184</v>
      </c>
      <c r="BK17" s="34" t="s">
        <v>183</v>
      </c>
      <c r="BL17" s="34" t="s">
        <v>182</v>
      </c>
      <c r="BM17" s="34" t="s">
        <v>181</v>
      </c>
      <c r="BN17" s="33" t="s">
        <v>226</v>
      </c>
      <c r="BO17" s="34" t="s">
        <v>186</v>
      </c>
      <c r="BP17" s="34" t="s">
        <v>185</v>
      </c>
      <c r="BQ17" s="35" t="s">
        <v>184</v>
      </c>
      <c r="BR17" s="34" t="s">
        <v>183</v>
      </c>
      <c r="BS17" s="34" t="s">
        <v>182</v>
      </c>
      <c r="BT17" s="34" t="s">
        <v>181</v>
      </c>
      <c r="BU17" s="33" t="s">
        <v>180</v>
      </c>
      <c r="BV17" s="34" t="s">
        <v>186</v>
      </c>
      <c r="BW17" s="34" t="s">
        <v>185</v>
      </c>
      <c r="BX17" s="35" t="s">
        <v>184</v>
      </c>
      <c r="BY17" s="34" t="s">
        <v>183</v>
      </c>
      <c r="BZ17" s="34" t="s">
        <v>182</v>
      </c>
      <c r="CA17" s="34" t="s">
        <v>181</v>
      </c>
      <c r="CB17" s="33" t="s">
        <v>226</v>
      </c>
      <c r="CC17" s="34" t="s">
        <v>186</v>
      </c>
      <c r="CD17" s="34" t="s">
        <v>185</v>
      </c>
      <c r="CE17" s="35" t="s">
        <v>184</v>
      </c>
      <c r="CF17" s="34" t="s">
        <v>183</v>
      </c>
      <c r="CG17" s="34" t="s">
        <v>182</v>
      </c>
      <c r="CH17" s="34" t="s">
        <v>181</v>
      </c>
      <c r="CI17" s="33" t="s">
        <v>180</v>
      </c>
      <c r="CJ17" s="34" t="s">
        <v>186</v>
      </c>
      <c r="CK17" s="34" t="s">
        <v>185</v>
      </c>
      <c r="CL17" s="35" t="s">
        <v>184</v>
      </c>
      <c r="CM17" s="34" t="s">
        <v>183</v>
      </c>
      <c r="CN17" s="34" t="s">
        <v>182</v>
      </c>
      <c r="CO17" s="34" t="s">
        <v>181</v>
      </c>
      <c r="CP17" s="33" t="s">
        <v>226</v>
      </c>
      <c r="CQ17" s="34" t="s">
        <v>186</v>
      </c>
      <c r="CR17" s="34" t="s">
        <v>185</v>
      </c>
      <c r="CS17" s="35" t="s">
        <v>184</v>
      </c>
      <c r="CT17" s="34" t="s">
        <v>183</v>
      </c>
      <c r="CU17" s="34" t="s">
        <v>182</v>
      </c>
      <c r="CV17" s="34" t="s">
        <v>181</v>
      </c>
      <c r="CW17" s="33" t="s">
        <v>180</v>
      </c>
      <c r="CX17" s="82"/>
    </row>
    <row r="18" spans="1:103">
      <c r="A18" s="30">
        <v>1</v>
      </c>
      <c r="B18" s="30">
        <v>2</v>
      </c>
      <c r="C18" s="30">
        <v>3</v>
      </c>
      <c r="D18" s="31" t="s">
        <v>179</v>
      </c>
      <c r="E18" s="31" t="s">
        <v>178</v>
      </c>
      <c r="F18" s="31" t="s">
        <v>177</v>
      </c>
      <c r="G18" s="31" t="s">
        <v>176</v>
      </c>
      <c r="H18" s="31" t="s">
        <v>175</v>
      </c>
      <c r="I18" s="31" t="s">
        <v>174</v>
      </c>
      <c r="J18" s="31" t="s">
        <v>173</v>
      </c>
      <c r="K18" s="31" t="s">
        <v>172</v>
      </c>
      <c r="L18" s="31" t="s">
        <v>171</v>
      </c>
      <c r="M18" s="31" t="s">
        <v>170</v>
      </c>
      <c r="N18" s="31" t="s">
        <v>169</v>
      </c>
      <c r="O18" s="31" t="s">
        <v>168</v>
      </c>
      <c r="P18" s="31" t="s">
        <v>167</v>
      </c>
      <c r="Q18" s="31" t="s">
        <v>166</v>
      </c>
      <c r="R18" s="31" t="s">
        <v>165</v>
      </c>
      <c r="S18" s="31" t="s">
        <v>164</v>
      </c>
      <c r="T18" s="32" t="s">
        <v>163</v>
      </c>
      <c r="U18" s="31" t="s">
        <v>162</v>
      </c>
      <c r="V18" s="31" t="s">
        <v>161</v>
      </c>
      <c r="W18" s="31" t="s">
        <v>160</v>
      </c>
      <c r="X18" s="31" t="s">
        <v>159</v>
      </c>
      <c r="Y18" s="31" t="s">
        <v>158</v>
      </c>
      <c r="Z18" s="32" t="s">
        <v>157</v>
      </c>
      <c r="AA18" s="32" t="s">
        <v>156</v>
      </c>
      <c r="AB18" s="31" t="s">
        <v>155</v>
      </c>
      <c r="AC18" s="31" t="s">
        <v>154</v>
      </c>
      <c r="AD18" s="31" t="s">
        <v>153</v>
      </c>
      <c r="AE18" s="31" t="s">
        <v>152</v>
      </c>
      <c r="AF18" s="31" t="s">
        <v>151</v>
      </c>
      <c r="AG18" s="31" t="s">
        <v>150</v>
      </c>
      <c r="AH18" s="32" t="s">
        <v>149</v>
      </c>
      <c r="AI18" s="31" t="s">
        <v>148</v>
      </c>
      <c r="AJ18" s="31" t="s">
        <v>147</v>
      </c>
      <c r="AK18" s="31" t="s">
        <v>146</v>
      </c>
      <c r="AL18" s="31" t="s">
        <v>145</v>
      </c>
      <c r="AM18" s="31" t="s">
        <v>144</v>
      </c>
      <c r="AN18" s="31" t="s">
        <v>143</v>
      </c>
      <c r="AO18" s="32" t="s">
        <v>142</v>
      </c>
      <c r="AP18" s="31" t="s">
        <v>141</v>
      </c>
      <c r="AQ18" s="31" t="s">
        <v>140</v>
      </c>
      <c r="AR18" s="31" t="s">
        <v>139</v>
      </c>
      <c r="AS18" s="31" t="s">
        <v>138</v>
      </c>
      <c r="AT18" s="31" t="s">
        <v>137</v>
      </c>
      <c r="AU18" s="31" t="s">
        <v>136</v>
      </c>
      <c r="AV18" s="32" t="s">
        <v>135</v>
      </c>
      <c r="AW18" s="31" t="s">
        <v>134</v>
      </c>
      <c r="AX18" s="31" t="s">
        <v>133</v>
      </c>
      <c r="AY18" s="31" t="s">
        <v>132</v>
      </c>
      <c r="AZ18" s="31" t="s">
        <v>131</v>
      </c>
      <c r="BA18" s="31" t="s">
        <v>130</v>
      </c>
      <c r="BB18" s="31" t="s">
        <v>129</v>
      </c>
      <c r="BC18" s="32" t="s">
        <v>128</v>
      </c>
      <c r="BD18" s="31" t="s">
        <v>127</v>
      </c>
      <c r="BE18" s="31" t="s">
        <v>126</v>
      </c>
      <c r="BF18" s="31" t="s">
        <v>125</v>
      </c>
      <c r="BG18" s="31" t="s">
        <v>124</v>
      </c>
      <c r="BH18" s="31" t="s">
        <v>123</v>
      </c>
      <c r="BI18" s="31" t="s">
        <v>122</v>
      </c>
      <c r="BJ18" s="32" t="s">
        <v>121</v>
      </c>
      <c r="BK18" s="31" t="s">
        <v>120</v>
      </c>
      <c r="BL18" s="31" t="s">
        <v>119</v>
      </c>
      <c r="BM18" s="31" t="s">
        <v>118</v>
      </c>
      <c r="BN18" s="31" t="s">
        <v>117</v>
      </c>
      <c r="BO18" s="31" t="s">
        <v>116</v>
      </c>
      <c r="BP18" s="31" t="s">
        <v>115</v>
      </c>
      <c r="BQ18" s="32" t="s">
        <v>114</v>
      </c>
      <c r="BR18" s="31" t="s">
        <v>113</v>
      </c>
      <c r="BS18" s="31" t="s">
        <v>112</v>
      </c>
      <c r="BT18" s="31" t="s">
        <v>111</v>
      </c>
      <c r="BU18" s="31" t="s">
        <v>110</v>
      </c>
      <c r="BV18" s="31" t="s">
        <v>211</v>
      </c>
      <c r="BW18" s="31" t="s">
        <v>212</v>
      </c>
      <c r="BX18" s="32">
        <v>67.3</v>
      </c>
      <c r="BY18" s="31" t="s">
        <v>213</v>
      </c>
      <c r="BZ18" s="31" t="s">
        <v>214</v>
      </c>
      <c r="CA18" s="31" t="s">
        <v>215</v>
      </c>
      <c r="CB18" s="31" t="s">
        <v>216</v>
      </c>
      <c r="CC18" s="31" t="s">
        <v>217</v>
      </c>
      <c r="CD18" s="31" t="s">
        <v>218</v>
      </c>
      <c r="CE18" s="31" t="s">
        <v>223</v>
      </c>
      <c r="CF18" s="31" t="s">
        <v>219</v>
      </c>
      <c r="CG18" s="31" t="s">
        <v>220</v>
      </c>
      <c r="CH18" s="31" t="s">
        <v>221</v>
      </c>
      <c r="CI18" s="31" t="s">
        <v>222</v>
      </c>
      <c r="CJ18" s="31" t="s">
        <v>109</v>
      </c>
      <c r="CK18" s="31" t="s">
        <v>108</v>
      </c>
      <c r="CL18" s="32" t="s">
        <v>107</v>
      </c>
      <c r="CM18" s="31" t="s">
        <v>106</v>
      </c>
      <c r="CN18" s="31" t="s">
        <v>105</v>
      </c>
      <c r="CO18" s="31" t="s">
        <v>104</v>
      </c>
      <c r="CP18" s="31" t="s">
        <v>103</v>
      </c>
      <c r="CQ18" s="31" t="s">
        <v>102</v>
      </c>
      <c r="CR18" s="31" t="s">
        <v>101</v>
      </c>
      <c r="CS18" s="32" t="s">
        <v>100</v>
      </c>
      <c r="CT18" s="31" t="s">
        <v>99</v>
      </c>
      <c r="CU18" s="31" t="s">
        <v>98</v>
      </c>
      <c r="CV18" s="31" t="s">
        <v>97</v>
      </c>
      <c r="CW18" s="31" t="s">
        <v>96</v>
      </c>
      <c r="CX18" s="30">
        <v>8</v>
      </c>
    </row>
    <row r="19" spans="1:103">
      <c r="A19" s="7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4"/>
      <c r="N19" s="3"/>
      <c r="O19" s="3"/>
      <c r="P19" s="3"/>
      <c r="Q19" s="3"/>
      <c r="R19" s="3"/>
      <c r="S19" s="3"/>
      <c r="T19" s="4"/>
      <c r="U19" s="3"/>
      <c r="V19" s="3"/>
      <c r="W19" s="3"/>
      <c r="X19" s="3"/>
      <c r="Y19" s="3"/>
      <c r="Z19" s="4"/>
      <c r="AA19" s="4"/>
      <c r="AB19" s="3"/>
      <c r="AC19" s="3"/>
      <c r="AD19" s="3"/>
      <c r="AE19" s="3"/>
      <c r="AF19" s="3"/>
      <c r="AG19" s="3"/>
      <c r="AH19" s="4"/>
      <c r="AI19" s="3"/>
      <c r="AJ19" s="3"/>
      <c r="AK19" s="3"/>
      <c r="AL19" s="3"/>
      <c r="AM19" s="3"/>
      <c r="AN19" s="3"/>
      <c r="AO19" s="4"/>
      <c r="AP19" s="3"/>
      <c r="AQ19" s="3"/>
      <c r="AR19" s="3"/>
      <c r="AS19" s="3"/>
      <c r="AT19" s="3"/>
      <c r="AU19" s="3"/>
      <c r="AV19" s="4"/>
      <c r="AW19" s="3"/>
      <c r="AX19" s="3"/>
      <c r="AY19" s="3"/>
      <c r="AZ19" s="3"/>
      <c r="BA19" s="3"/>
      <c r="BB19" s="3"/>
      <c r="BC19" s="4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4"/>
      <c r="BY19" s="3"/>
      <c r="BZ19" s="3"/>
      <c r="CA19" s="3"/>
      <c r="CB19" s="3"/>
      <c r="CC19" s="3"/>
      <c r="CD19" s="3"/>
      <c r="CE19" s="4"/>
      <c r="CF19" s="3"/>
      <c r="CG19" s="3"/>
      <c r="CH19" s="3"/>
      <c r="CI19" s="3"/>
      <c r="CJ19" s="3"/>
      <c r="CK19" s="3"/>
      <c r="CL19" s="4"/>
      <c r="CM19" s="3"/>
      <c r="CN19" s="3"/>
      <c r="CO19" s="3"/>
      <c r="CP19" s="3"/>
      <c r="CQ19" s="3"/>
      <c r="CR19" s="3"/>
      <c r="CS19" s="4"/>
      <c r="CT19" s="3"/>
      <c r="CU19" s="3"/>
      <c r="CV19" s="3"/>
      <c r="CW19" s="3"/>
      <c r="CX19" s="3"/>
    </row>
    <row r="20" spans="1:103" s="18" customFormat="1" ht="47.25">
      <c r="A20" s="24" t="s">
        <v>95</v>
      </c>
      <c r="B20" s="23" t="s">
        <v>94</v>
      </c>
      <c r="C20" s="20" t="s">
        <v>0</v>
      </c>
      <c r="D20" s="21">
        <f>D22</f>
        <v>4.0660000000000016</v>
      </c>
      <c r="E20" s="21">
        <v>0</v>
      </c>
      <c r="F20" s="22">
        <f>F23</f>
        <v>3.7</v>
      </c>
      <c r="G20" s="21">
        <v>0</v>
      </c>
      <c r="H20" s="21">
        <f>H23</f>
        <v>1.5</v>
      </c>
      <c r="I20" s="21">
        <v>0</v>
      </c>
      <c r="J20" s="21">
        <f>J22+J23+J26</f>
        <v>9937</v>
      </c>
      <c r="K20" s="20">
        <v>0</v>
      </c>
      <c r="L20" s="21">
        <v>0</v>
      </c>
      <c r="M20" s="22">
        <v>0</v>
      </c>
      <c r="N20" s="21">
        <v>0</v>
      </c>
      <c r="O20" s="21">
        <v>0</v>
      </c>
      <c r="P20" s="21">
        <v>0</v>
      </c>
      <c r="Q20" s="21">
        <f>Q22+Q23+Q26</f>
        <v>0</v>
      </c>
      <c r="R20" s="21">
        <f>R22</f>
        <v>1.1300000000000001</v>
      </c>
      <c r="S20" s="21">
        <v>0</v>
      </c>
      <c r="T20" s="22">
        <v>0</v>
      </c>
      <c r="U20" s="21">
        <v>0</v>
      </c>
      <c r="V20" s="21">
        <v>0</v>
      </c>
      <c r="W20" s="21">
        <v>0</v>
      </c>
      <c r="X20" s="21">
        <f>X22+X23+X26</f>
        <v>4</v>
      </c>
      <c r="Y20" s="20">
        <v>0</v>
      </c>
      <c r="Z20" s="21">
        <v>0</v>
      </c>
      <c r="AA20" s="22">
        <v>0</v>
      </c>
      <c r="AB20" s="21">
        <v>0</v>
      </c>
      <c r="AC20" s="21">
        <v>0</v>
      </c>
      <c r="AD20" s="21">
        <v>0</v>
      </c>
      <c r="AE20" s="21">
        <v>0</v>
      </c>
      <c r="AF20" s="20">
        <f>AF22</f>
        <v>0</v>
      </c>
      <c r="AG20" s="21">
        <v>0</v>
      </c>
      <c r="AH20" s="22">
        <f>AH23</f>
        <v>0</v>
      </c>
      <c r="AI20" s="21">
        <v>0</v>
      </c>
      <c r="AJ20" s="21">
        <v>0</v>
      </c>
      <c r="AK20" s="21">
        <v>0</v>
      </c>
      <c r="AL20" s="21">
        <f>AL22+AL23+AL26</f>
        <v>1</v>
      </c>
      <c r="AM20" s="20">
        <v>0</v>
      </c>
      <c r="AN20" s="21">
        <v>0</v>
      </c>
      <c r="AO20" s="22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f>AT22+AT23+AT26</f>
        <v>0.1</v>
      </c>
      <c r="AU20" s="21">
        <f t="shared" ref="AU20:AY20" si="0">AU22+AU23+AU26</f>
        <v>0</v>
      </c>
      <c r="AV20" s="21">
        <f t="shared" si="0"/>
        <v>3.7</v>
      </c>
      <c r="AW20" s="21">
        <f t="shared" si="0"/>
        <v>0</v>
      </c>
      <c r="AX20" s="21">
        <f t="shared" si="0"/>
        <v>1.5</v>
      </c>
      <c r="AY20" s="21">
        <f t="shared" si="0"/>
        <v>0</v>
      </c>
      <c r="AZ20" s="21">
        <f>AZ22+AZ23+AZ26</f>
        <v>3</v>
      </c>
      <c r="BA20" s="20">
        <v>0</v>
      </c>
      <c r="BB20" s="21">
        <v>0</v>
      </c>
      <c r="BC20" s="22"/>
      <c r="BD20" s="21">
        <v>0</v>
      </c>
      <c r="BE20" s="21">
        <v>0</v>
      </c>
      <c r="BF20" s="21">
        <v>0</v>
      </c>
      <c r="BG20" s="21">
        <v>0</v>
      </c>
      <c r="BH20" s="21">
        <f>BH22+BH23+BH26</f>
        <v>1.5560000000000003</v>
      </c>
      <c r="BI20" s="21">
        <f t="shared" ref="BI20:BM20" si="1">BI22+BI23+BI26</f>
        <v>0</v>
      </c>
      <c r="BJ20" s="21">
        <f t="shared" si="1"/>
        <v>0</v>
      </c>
      <c r="BK20" s="21">
        <f t="shared" si="1"/>
        <v>0</v>
      </c>
      <c r="BL20" s="21">
        <f t="shared" si="1"/>
        <v>0</v>
      </c>
      <c r="BM20" s="21">
        <f t="shared" si="1"/>
        <v>0</v>
      </c>
      <c r="BN20" s="21">
        <f>BN22+BN23+BN26</f>
        <v>4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21">
        <f>BV22+BV23+BV26</f>
        <v>1.28</v>
      </c>
      <c r="BW20" s="21">
        <f t="shared" ref="BW20:CA20" si="2">BW22+BW23+BW26</f>
        <v>0</v>
      </c>
      <c r="BX20" s="21">
        <f t="shared" si="2"/>
        <v>0</v>
      </c>
      <c r="BY20" s="21">
        <f t="shared" si="2"/>
        <v>0</v>
      </c>
      <c r="BZ20" s="21">
        <f t="shared" si="2"/>
        <v>0</v>
      </c>
      <c r="CA20" s="21">
        <f t="shared" si="2"/>
        <v>0</v>
      </c>
      <c r="CB20" s="21">
        <f>CB22+CB23+CB26</f>
        <v>9924</v>
      </c>
      <c r="CC20" s="21">
        <v>0</v>
      </c>
      <c r="CD20" s="21">
        <v>0</v>
      </c>
      <c r="CE20" s="22">
        <f>CE22</f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f>CJ22+CJ23+CJ26</f>
        <v>4.0660000000000016</v>
      </c>
      <c r="CK20" s="21">
        <f t="shared" ref="CK20:CO20" si="3">CK22+CK23+CK26</f>
        <v>0</v>
      </c>
      <c r="CL20" s="21">
        <f t="shared" si="3"/>
        <v>3.7</v>
      </c>
      <c r="CM20" s="21">
        <f t="shared" si="3"/>
        <v>0</v>
      </c>
      <c r="CN20" s="21">
        <f t="shared" si="3"/>
        <v>1.5</v>
      </c>
      <c r="CO20" s="21">
        <f t="shared" si="3"/>
        <v>0</v>
      </c>
      <c r="CP20" s="21">
        <f>CP22+CP23+CP26</f>
        <v>9936</v>
      </c>
      <c r="CQ20" s="13">
        <v>0</v>
      </c>
      <c r="CR20" s="21">
        <v>0</v>
      </c>
      <c r="CS20" s="13">
        <v>0</v>
      </c>
      <c r="CT20" s="21">
        <v>0</v>
      </c>
      <c r="CU20" s="21">
        <v>0</v>
      </c>
      <c r="CV20" s="21">
        <v>0</v>
      </c>
      <c r="CW20" s="21">
        <v>0</v>
      </c>
      <c r="CX20" s="20" t="s">
        <v>0</v>
      </c>
      <c r="CY20" s="19"/>
    </row>
    <row r="21" spans="1:103" s="28" customFormat="1" ht="31.5">
      <c r="A21" s="27" t="s">
        <v>93</v>
      </c>
      <c r="B21" s="26" t="s">
        <v>92</v>
      </c>
      <c r="C21" s="5" t="s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54">
        <v>0</v>
      </c>
      <c r="CT21" s="13">
        <v>0</v>
      </c>
      <c r="CU21" s="13">
        <v>0</v>
      </c>
      <c r="CV21" s="13">
        <v>0</v>
      </c>
      <c r="CW21" s="13">
        <v>0</v>
      </c>
      <c r="CX21" s="5"/>
      <c r="CY21" s="29"/>
    </row>
    <row r="22" spans="1:103" s="18" customFormat="1" ht="63">
      <c r="A22" s="24" t="s">
        <v>91</v>
      </c>
      <c r="B22" s="23" t="s">
        <v>90</v>
      </c>
      <c r="C22" s="20" t="s">
        <v>0</v>
      </c>
      <c r="D22" s="21">
        <f>D81</f>
        <v>4.0660000000000016</v>
      </c>
      <c r="E22" s="21">
        <v>0</v>
      </c>
      <c r="F22" s="22">
        <v>0</v>
      </c>
      <c r="G22" s="21">
        <v>0</v>
      </c>
      <c r="H22" s="21">
        <v>0</v>
      </c>
      <c r="I22" s="21">
        <v>0</v>
      </c>
      <c r="J22" s="21">
        <f>J121</f>
        <v>9920</v>
      </c>
      <c r="K22" s="20">
        <v>0</v>
      </c>
      <c r="L22" s="21">
        <v>0</v>
      </c>
      <c r="M22" s="22">
        <v>0</v>
      </c>
      <c r="N22" s="21">
        <v>0</v>
      </c>
      <c r="O22" s="21">
        <v>0</v>
      </c>
      <c r="P22" s="21">
        <v>0</v>
      </c>
      <c r="Q22" s="21">
        <f>Q121</f>
        <v>0</v>
      </c>
      <c r="R22" s="21">
        <f>R83</f>
        <v>1.1300000000000001</v>
      </c>
      <c r="S22" s="21">
        <v>0</v>
      </c>
      <c r="T22" s="22">
        <v>0</v>
      </c>
      <c r="U22" s="21">
        <v>0</v>
      </c>
      <c r="V22" s="21">
        <v>0</v>
      </c>
      <c r="W22" s="21">
        <v>0</v>
      </c>
      <c r="X22" s="21">
        <f>X121</f>
        <v>0</v>
      </c>
      <c r="Y22" s="20">
        <v>0</v>
      </c>
      <c r="Z22" s="21">
        <v>0</v>
      </c>
      <c r="AA22" s="22">
        <v>0</v>
      </c>
      <c r="AB22" s="21">
        <v>0</v>
      </c>
      <c r="AC22" s="21">
        <v>0</v>
      </c>
      <c r="AD22" s="21">
        <v>0</v>
      </c>
      <c r="AE22" s="21">
        <v>0</v>
      </c>
      <c r="AF22" s="20">
        <v>0</v>
      </c>
      <c r="AG22" s="21">
        <v>0</v>
      </c>
      <c r="AH22" s="22">
        <v>0</v>
      </c>
      <c r="AI22" s="21">
        <v>0</v>
      </c>
      <c r="AJ22" s="21">
        <v>0</v>
      </c>
      <c r="AK22" s="21">
        <v>0</v>
      </c>
      <c r="AL22" s="21">
        <f>AL121</f>
        <v>0</v>
      </c>
      <c r="AM22" s="20">
        <v>0</v>
      </c>
      <c r="AN22" s="21">
        <v>0</v>
      </c>
      <c r="AO22" s="22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f>AT81</f>
        <v>0.1</v>
      </c>
      <c r="AU22" s="21">
        <v>0</v>
      </c>
      <c r="AV22" s="22">
        <v>0</v>
      </c>
      <c r="AW22" s="21">
        <v>0</v>
      </c>
      <c r="AX22" s="21">
        <v>0</v>
      </c>
      <c r="AY22" s="21">
        <v>0</v>
      </c>
      <c r="AZ22" s="21">
        <f>AZ121</f>
        <v>0</v>
      </c>
      <c r="BA22" s="20">
        <v>0</v>
      </c>
      <c r="BB22" s="21">
        <v>0</v>
      </c>
      <c r="BC22" s="22"/>
      <c r="BD22" s="21">
        <v>0</v>
      </c>
      <c r="BE22" s="21">
        <v>0</v>
      </c>
      <c r="BF22" s="21">
        <v>0</v>
      </c>
      <c r="BG22" s="21">
        <v>0</v>
      </c>
      <c r="BH22" s="21">
        <f>BH81</f>
        <v>1.5560000000000003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1">
        <f>BN121</f>
        <v>0</v>
      </c>
      <c r="BO22" s="21">
        <v>0</v>
      </c>
      <c r="BP22" s="21">
        <v>0</v>
      </c>
      <c r="BQ22" s="21">
        <v>0</v>
      </c>
      <c r="BR22" s="21">
        <v>0</v>
      </c>
      <c r="BS22" s="21">
        <v>0</v>
      </c>
      <c r="BT22" s="21">
        <v>0</v>
      </c>
      <c r="BU22" s="21">
        <v>0</v>
      </c>
      <c r="BV22" s="21">
        <f>BV81</f>
        <v>1.28</v>
      </c>
      <c r="BW22" s="21">
        <v>0</v>
      </c>
      <c r="BX22" s="21">
        <v>0</v>
      </c>
      <c r="BY22" s="21">
        <v>0</v>
      </c>
      <c r="BZ22" s="21">
        <v>0</v>
      </c>
      <c r="CA22" s="21">
        <v>0</v>
      </c>
      <c r="CB22" s="21">
        <f>CB121</f>
        <v>9919</v>
      </c>
      <c r="CC22" s="21"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f>CJ81</f>
        <v>4.0660000000000016</v>
      </c>
      <c r="CK22" s="21">
        <v>0</v>
      </c>
      <c r="CL22" s="21">
        <v>0</v>
      </c>
      <c r="CM22" s="21">
        <v>0</v>
      </c>
      <c r="CN22" s="21">
        <v>0</v>
      </c>
      <c r="CO22" s="21">
        <v>0</v>
      </c>
      <c r="CP22" s="21">
        <f>CP121</f>
        <v>9919</v>
      </c>
      <c r="CQ22" s="21">
        <v>0</v>
      </c>
      <c r="CR22" s="21">
        <v>0</v>
      </c>
      <c r="CS22" s="59"/>
      <c r="CT22" s="21">
        <v>0</v>
      </c>
      <c r="CU22" s="21">
        <v>0</v>
      </c>
      <c r="CV22" s="21">
        <v>0</v>
      </c>
      <c r="CW22" s="21">
        <v>0</v>
      </c>
      <c r="CX22" s="20" t="s">
        <v>0</v>
      </c>
      <c r="CY22" s="19"/>
    </row>
    <row r="23" spans="1:103" s="18" customFormat="1" ht="94.5">
      <c r="A23" s="24" t="s">
        <v>89</v>
      </c>
      <c r="B23" s="23" t="s">
        <v>88</v>
      </c>
      <c r="C23" s="20" t="s">
        <v>0</v>
      </c>
      <c r="D23" s="21">
        <f>D73</f>
        <v>0</v>
      </c>
      <c r="E23" s="21">
        <v>0</v>
      </c>
      <c r="F23" s="21">
        <f>F73</f>
        <v>3.7</v>
      </c>
      <c r="G23" s="21">
        <v>0</v>
      </c>
      <c r="H23" s="21">
        <f>H73</f>
        <v>1.5</v>
      </c>
      <c r="I23" s="21">
        <v>0</v>
      </c>
      <c r="J23" s="21">
        <f>J73</f>
        <v>1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f>AF73</f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f>AT73</f>
        <v>0</v>
      </c>
      <c r="AU23" s="21">
        <v>0</v>
      </c>
      <c r="AV23" s="21">
        <f>AV73</f>
        <v>3.7</v>
      </c>
      <c r="AW23" s="21">
        <v>0</v>
      </c>
      <c r="AX23" s="21">
        <f>AX73</f>
        <v>1.5</v>
      </c>
      <c r="AY23" s="21">
        <v>0</v>
      </c>
      <c r="AZ23" s="21">
        <f>AZ73</f>
        <v>1</v>
      </c>
      <c r="BA23" s="21">
        <v>0</v>
      </c>
      <c r="BB23" s="21">
        <v>0</v>
      </c>
      <c r="BC23" s="21">
        <v>0</v>
      </c>
      <c r="BD23" s="21">
        <v>0</v>
      </c>
      <c r="BE23" s="21">
        <v>0</v>
      </c>
      <c r="BF23" s="21">
        <v>0</v>
      </c>
      <c r="BG23" s="21">
        <v>0</v>
      </c>
      <c r="BH23" s="21">
        <v>0</v>
      </c>
      <c r="BI23" s="21">
        <v>0</v>
      </c>
      <c r="BJ23" s="21">
        <v>0</v>
      </c>
      <c r="BK23" s="21">
        <v>0</v>
      </c>
      <c r="BL23" s="21">
        <v>0</v>
      </c>
      <c r="BM23" s="21">
        <v>0</v>
      </c>
      <c r="BN23" s="21">
        <v>0</v>
      </c>
      <c r="BO23" s="21">
        <v>0</v>
      </c>
      <c r="BP23" s="21">
        <v>0</v>
      </c>
      <c r="BQ23" s="21">
        <v>0</v>
      </c>
      <c r="BR23" s="21">
        <v>0</v>
      </c>
      <c r="BS23" s="21">
        <v>0</v>
      </c>
      <c r="BT23" s="21">
        <v>0</v>
      </c>
      <c r="BU23" s="21">
        <v>0</v>
      </c>
      <c r="BV23" s="21">
        <v>0</v>
      </c>
      <c r="BW23" s="21">
        <v>0</v>
      </c>
      <c r="BX23" s="21">
        <v>0</v>
      </c>
      <c r="BY23" s="21">
        <v>0</v>
      </c>
      <c r="BZ23" s="21">
        <v>0</v>
      </c>
      <c r="CA23" s="21">
        <v>0</v>
      </c>
      <c r="CB23" s="21">
        <v>0</v>
      </c>
      <c r="CC23" s="21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v>0</v>
      </c>
      <c r="CJ23" s="21">
        <f>CJ73</f>
        <v>0</v>
      </c>
      <c r="CK23" s="21">
        <v>0</v>
      </c>
      <c r="CL23" s="21">
        <f>CL73</f>
        <v>3.7</v>
      </c>
      <c r="CM23" s="21">
        <v>0</v>
      </c>
      <c r="CN23" s="21">
        <f>CN73</f>
        <v>1.5</v>
      </c>
      <c r="CO23" s="21">
        <v>0</v>
      </c>
      <c r="CP23" s="21">
        <f>CP73</f>
        <v>1</v>
      </c>
      <c r="CQ23" s="21">
        <v>0</v>
      </c>
      <c r="CR23" s="21">
        <v>0</v>
      </c>
      <c r="CS23" s="59">
        <v>0</v>
      </c>
      <c r="CT23" s="21">
        <v>0</v>
      </c>
      <c r="CU23" s="21">
        <v>0</v>
      </c>
      <c r="CV23" s="21">
        <v>0</v>
      </c>
      <c r="CW23" s="21">
        <v>0</v>
      </c>
      <c r="CX23" s="20" t="s">
        <v>0</v>
      </c>
      <c r="CY23" s="19"/>
    </row>
    <row r="24" spans="1:103" ht="63">
      <c r="A24" s="12" t="s">
        <v>87</v>
      </c>
      <c r="B24" s="14" t="s">
        <v>86</v>
      </c>
      <c r="C24" s="5" t="s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54">
        <v>0</v>
      </c>
      <c r="CT24" s="13">
        <v>0</v>
      </c>
      <c r="CU24" s="13">
        <v>0</v>
      </c>
      <c r="CV24" s="13">
        <v>0</v>
      </c>
      <c r="CW24" s="13">
        <v>0</v>
      </c>
      <c r="CX24" s="9" t="s">
        <v>0</v>
      </c>
      <c r="CY24" s="8"/>
    </row>
    <row r="25" spans="1:103" ht="78.75">
      <c r="A25" s="12" t="s">
        <v>85</v>
      </c>
      <c r="B25" s="14" t="s">
        <v>84</v>
      </c>
      <c r="C25" s="5" t="s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0</v>
      </c>
      <c r="CN25" s="13">
        <v>0</v>
      </c>
      <c r="CO25" s="13">
        <v>0</v>
      </c>
      <c r="CP25" s="13">
        <v>0</v>
      </c>
      <c r="CQ25" s="13">
        <v>0</v>
      </c>
      <c r="CR25" s="13">
        <v>0</v>
      </c>
      <c r="CS25" s="54">
        <v>0</v>
      </c>
      <c r="CT25" s="13">
        <v>0</v>
      </c>
      <c r="CU25" s="13">
        <v>0</v>
      </c>
      <c r="CV25" s="13">
        <v>0</v>
      </c>
      <c r="CW25" s="13">
        <v>0</v>
      </c>
      <c r="CX25" s="9" t="s">
        <v>0</v>
      </c>
      <c r="CY25" s="8"/>
    </row>
    <row r="26" spans="1:103" s="18" customFormat="1" ht="31.5">
      <c r="A26" s="24" t="s">
        <v>83</v>
      </c>
      <c r="B26" s="23" t="s">
        <v>82</v>
      </c>
      <c r="C26" s="20" t="s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f>J181</f>
        <v>16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f>X181</f>
        <v>4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f>AL181</f>
        <v>1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1">
        <f>AZ181</f>
        <v>2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v>0</v>
      </c>
      <c r="BI26" s="21">
        <v>0</v>
      </c>
      <c r="BJ26" s="21">
        <v>0</v>
      </c>
      <c r="BK26" s="21">
        <v>0</v>
      </c>
      <c r="BL26" s="21">
        <v>0</v>
      </c>
      <c r="BM26" s="21">
        <v>0</v>
      </c>
      <c r="BN26" s="21">
        <f>BN181</f>
        <v>4</v>
      </c>
      <c r="BO26" s="21">
        <v>0</v>
      </c>
      <c r="BP26" s="21">
        <v>0</v>
      </c>
      <c r="BQ26" s="21">
        <v>0</v>
      </c>
      <c r="BR26" s="21">
        <v>0</v>
      </c>
      <c r="BS26" s="21">
        <v>0</v>
      </c>
      <c r="BT26" s="21">
        <v>0</v>
      </c>
      <c r="BU26" s="21">
        <v>0</v>
      </c>
      <c r="BV26" s="21">
        <v>0</v>
      </c>
      <c r="BW26" s="21">
        <v>0</v>
      </c>
      <c r="BX26" s="21">
        <v>0</v>
      </c>
      <c r="BY26" s="21">
        <v>0</v>
      </c>
      <c r="BZ26" s="21">
        <v>0</v>
      </c>
      <c r="CA26" s="21">
        <v>0</v>
      </c>
      <c r="CB26" s="21">
        <f>CB181</f>
        <v>5</v>
      </c>
      <c r="CC26" s="21">
        <v>0</v>
      </c>
      <c r="CD26" s="21">
        <v>0</v>
      </c>
      <c r="CE26" s="21">
        <v>0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1">
        <v>0</v>
      </c>
      <c r="CL26" s="21">
        <v>0</v>
      </c>
      <c r="CM26" s="21">
        <v>0</v>
      </c>
      <c r="CN26" s="21">
        <v>0</v>
      </c>
      <c r="CO26" s="21">
        <v>0</v>
      </c>
      <c r="CP26" s="21">
        <f>CP181</f>
        <v>16</v>
      </c>
      <c r="CQ26" s="21">
        <v>0</v>
      </c>
      <c r="CR26" s="21">
        <v>0</v>
      </c>
      <c r="CS26" s="21">
        <v>0</v>
      </c>
      <c r="CT26" s="21">
        <v>0</v>
      </c>
      <c r="CU26" s="21">
        <v>0</v>
      </c>
      <c r="CV26" s="21">
        <v>0</v>
      </c>
      <c r="CW26" s="21">
        <v>0</v>
      </c>
      <c r="CX26" s="20" t="s">
        <v>0</v>
      </c>
      <c r="CY26" s="19"/>
    </row>
    <row r="27" spans="1:103" s="18" customFormat="1">
      <c r="A27" s="24" t="s">
        <v>81</v>
      </c>
      <c r="B27" s="23" t="s">
        <v>80</v>
      </c>
      <c r="C27" s="20" t="s">
        <v>0</v>
      </c>
      <c r="D27" s="20" t="s">
        <v>0</v>
      </c>
      <c r="E27" s="20" t="s">
        <v>0</v>
      </c>
      <c r="F27" s="20" t="s">
        <v>0</v>
      </c>
      <c r="G27" s="20" t="s">
        <v>0</v>
      </c>
      <c r="H27" s="20" t="s">
        <v>0</v>
      </c>
      <c r="I27" s="20" t="s">
        <v>0</v>
      </c>
      <c r="J27" s="20" t="s">
        <v>0</v>
      </c>
      <c r="K27" s="20" t="s">
        <v>0</v>
      </c>
      <c r="L27" s="20" t="s">
        <v>0</v>
      </c>
      <c r="M27" s="20" t="s">
        <v>0</v>
      </c>
      <c r="N27" s="20" t="s">
        <v>0</v>
      </c>
      <c r="O27" s="20" t="s">
        <v>0</v>
      </c>
      <c r="P27" s="20" t="s">
        <v>0</v>
      </c>
      <c r="Q27" s="20" t="s">
        <v>0</v>
      </c>
      <c r="R27" s="20" t="s">
        <v>0</v>
      </c>
      <c r="S27" s="20" t="s">
        <v>0</v>
      </c>
      <c r="T27" s="20" t="s">
        <v>0</v>
      </c>
      <c r="U27" s="20" t="s">
        <v>0</v>
      </c>
      <c r="V27" s="20" t="s">
        <v>0</v>
      </c>
      <c r="W27" s="20" t="s">
        <v>0</v>
      </c>
      <c r="X27" s="20" t="s">
        <v>0</v>
      </c>
      <c r="Y27" s="20" t="s">
        <v>0</v>
      </c>
      <c r="Z27" s="20" t="s">
        <v>0</v>
      </c>
      <c r="AA27" s="20" t="s">
        <v>0</v>
      </c>
      <c r="AB27" s="20" t="s">
        <v>0</v>
      </c>
      <c r="AC27" s="20" t="s">
        <v>0</v>
      </c>
      <c r="AD27" s="20" t="s">
        <v>0</v>
      </c>
      <c r="AE27" s="20" t="s">
        <v>0</v>
      </c>
      <c r="AF27" s="20" t="s">
        <v>0</v>
      </c>
      <c r="AG27" s="20" t="s">
        <v>0</v>
      </c>
      <c r="AH27" s="20" t="s">
        <v>0</v>
      </c>
      <c r="AI27" s="20" t="s">
        <v>0</v>
      </c>
      <c r="AJ27" s="20" t="s">
        <v>0</v>
      </c>
      <c r="AK27" s="20" t="s">
        <v>0</v>
      </c>
      <c r="AL27" s="20" t="s">
        <v>0</v>
      </c>
      <c r="AM27" s="20" t="s">
        <v>0</v>
      </c>
      <c r="AN27" s="20" t="s">
        <v>0</v>
      </c>
      <c r="AO27" s="20" t="s">
        <v>0</v>
      </c>
      <c r="AP27" s="20" t="s">
        <v>0</v>
      </c>
      <c r="AQ27" s="20" t="s">
        <v>0</v>
      </c>
      <c r="AR27" s="20" t="s">
        <v>0</v>
      </c>
      <c r="AS27" s="20" t="s">
        <v>0</v>
      </c>
      <c r="AT27" s="20" t="s">
        <v>0</v>
      </c>
      <c r="AU27" s="20" t="s">
        <v>0</v>
      </c>
      <c r="AV27" s="20" t="s">
        <v>0</v>
      </c>
      <c r="AW27" s="20" t="s">
        <v>0</v>
      </c>
      <c r="AX27" s="20" t="s">
        <v>0</v>
      </c>
      <c r="AY27" s="20" t="s">
        <v>0</v>
      </c>
      <c r="AZ27" s="20" t="s">
        <v>0</v>
      </c>
      <c r="BA27" s="20" t="s">
        <v>0</v>
      </c>
      <c r="BB27" s="20" t="s">
        <v>0</v>
      </c>
      <c r="BC27" s="20" t="s">
        <v>0</v>
      </c>
      <c r="BD27" s="20" t="s">
        <v>0</v>
      </c>
      <c r="BE27" s="20" t="s">
        <v>0</v>
      </c>
      <c r="BF27" s="20" t="s">
        <v>0</v>
      </c>
      <c r="BG27" s="20" t="s">
        <v>0</v>
      </c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 t="s">
        <v>0</v>
      </c>
      <c r="BW27" s="20" t="s">
        <v>0</v>
      </c>
      <c r="BX27" s="20" t="s">
        <v>0</v>
      </c>
      <c r="BY27" s="20" t="s">
        <v>0</v>
      </c>
      <c r="BZ27" s="20" t="s">
        <v>0</v>
      </c>
      <c r="CA27" s="20" t="s">
        <v>0</v>
      </c>
      <c r="CB27" s="20" t="s">
        <v>0</v>
      </c>
      <c r="CC27" s="20" t="s">
        <v>0</v>
      </c>
      <c r="CD27" s="20" t="s">
        <v>0</v>
      </c>
      <c r="CE27" s="20" t="s">
        <v>0</v>
      </c>
      <c r="CF27" s="20" t="s">
        <v>0</v>
      </c>
      <c r="CG27" s="20" t="s">
        <v>0</v>
      </c>
      <c r="CH27" s="20" t="s">
        <v>0</v>
      </c>
      <c r="CI27" s="20" t="s">
        <v>0</v>
      </c>
      <c r="CJ27" s="20" t="s">
        <v>0</v>
      </c>
      <c r="CK27" s="20" t="s">
        <v>0</v>
      </c>
      <c r="CL27" s="20" t="s">
        <v>0</v>
      </c>
      <c r="CM27" s="20" t="s">
        <v>0</v>
      </c>
      <c r="CN27" s="20" t="s">
        <v>0</v>
      </c>
      <c r="CO27" s="20" t="s">
        <v>0</v>
      </c>
      <c r="CP27" s="20" t="s">
        <v>0</v>
      </c>
      <c r="CQ27" s="20" t="s">
        <v>0</v>
      </c>
      <c r="CR27" s="20" t="s">
        <v>0</v>
      </c>
      <c r="CS27" s="20" t="s">
        <v>0</v>
      </c>
      <c r="CT27" s="20" t="s">
        <v>0</v>
      </c>
      <c r="CU27" s="20" t="s">
        <v>0</v>
      </c>
      <c r="CV27" s="20" t="s">
        <v>0</v>
      </c>
      <c r="CW27" s="20" t="s">
        <v>0</v>
      </c>
      <c r="CX27" s="20" t="s">
        <v>0</v>
      </c>
      <c r="CY27" s="19"/>
    </row>
    <row r="28" spans="1:103" ht="47.25">
      <c r="A28" s="12" t="s">
        <v>79</v>
      </c>
      <c r="B28" s="14" t="s">
        <v>78</v>
      </c>
      <c r="C28" s="5" t="s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/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9" t="s">
        <v>0</v>
      </c>
      <c r="CY28" s="8"/>
    </row>
    <row r="29" spans="1:103" ht="78.75">
      <c r="A29" s="12" t="s">
        <v>77</v>
      </c>
      <c r="B29" s="14" t="s">
        <v>76</v>
      </c>
      <c r="C29" s="5" t="s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9" t="s">
        <v>0</v>
      </c>
      <c r="CY29" s="8"/>
    </row>
    <row r="30" spans="1:103" ht="110.25">
      <c r="A30" s="12" t="s">
        <v>75</v>
      </c>
      <c r="B30" s="14" t="s">
        <v>74</v>
      </c>
      <c r="C30" s="5" t="s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9" t="s">
        <v>0</v>
      </c>
      <c r="CY30" s="8"/>
    </row>
    <row r="31" spans="1:103" ht="110.25">
      <c r="A31" s="12" t="s">
        <v>73</v>
      </c>
      <c r="B31" s="14" t="s">
        <v>72</v>
      </c>
      <c r="C31" s="5" t="s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9" t="s">
        <v>0</v>
      </c>
      <c r="CY31" s="8"/>
    </row>
    <row r="32" spans="1:103" ht="94.5">
      <c r="A32" s="12" t="s">
        <v>70</v>
      </c>
      <c r="B32" s="14" t="s">
        <v>71</v>
      </c>
      <c r="C32" s="5" t="s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9" t="s">
        <v>0</v>
      </c>
      <c r="CY32" s="8"/>
    </row>
    <row r="33" spans="1:103" ht="31.5">
      <c r="A33" s="12" t="s">
        <v>70</v>
      </c>
      <c r="B33" s="15" t="s">
        <v>2</v>
      </c>
      <c r="C33" s="5" t="s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9" t="s">
        <v>0</v>
      </c>
      <c r="CY33" s="8"/>
    </row>
    <row r="34" spans="1:103" ht="31.5">
      <c r="A34" s="12" t="s">
        <v>70</v>
      </c>
      <c r="B34" s="15" t="s">
        <v>2</v>
      </c>
      <c r="C34" s="5" t="s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9" t="s">
        <v>0</v>
      </c>
      <c r="CY34" s="8"/>
    </row>
    <row r="35" spans="1:103">
      <c r="A35" s="12" t="s">
        <v>1</v>
      </c>
      <c r="B35" s="14" t="s">
        <v>1</v>
      </c>
      <c r="C35" s="5" t="s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9" t="s">
        <v>0</v>
      </c>
      <c r="CY35" s="8"/>
    </row>
    <row r="36" spans="1:103" ht="78.75">
      <c r="A36" s="12" t="s">
        <v>69</v>
      </c>
      <c r="B36" s="14" t="s">
        <v>68</v>
      </c>
      <c r="C36" s="5" t="s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9" t="s">
        <v>0</v>
      </c>
      <c r="CY36" s="8"/>
    </row>
    <row r="37" spans="1:103" ht="126">
      <c r="A37" s="12" t="s">
        <v>66</v>
      </c>
      <c r="B37" s="14" t="s">
        <v>67</v>
      </c>
      <c r="C37" s="5" t="s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9" t="s">
        <v>0</v>
      </c>
      <c r="CY37" s="8"/>
    </row>
    <row r="38" spans="1:103" ht="31.5">
      <c r="A38" s="12" t="s">
        <v>66</v>
      </c>
      <c r="B38" s="15" t="s">
        <v>2</v>
      </c>
      <c r="C38" s="5" t="s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9" t="s">
        <v>0</v>
      </c>
      <c r="CY38" s="8"/>
    </row>
    <row r="39" spans="1:103" ht="31.5">
      <c r="A39" s="12" t="s">
        <v>66</v>
      </c>
      <c r="B39" s="15" t="s">
        <v>2</v>
      </c>
      <c r="C39" s="5" t="s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9" t="s">
        <v>0</v>
      </c>
      <c r="CY39" s="8"/>
    </row>
    <row r="40" spans="1:103">
      <c r="A40" s="12" t="s">
        <v>1</v>
      </c>
      <c r="B40" s="14" t="s">
        <v>1</v>
      </c>
      <c r="C40" s="5" t="s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9" t="s">
        <v>0</v>
      </c>
      <c r="CY40" s="8"/>
    </row>
    <row r="41" spans="1:103" ht="94.5">
      <c r="A41" s="12" t="s">
        <v>64</v>
      </c>
      <c r="B41" s="14" t="s">
        <v>65</v>
      </c>
      <c r="C41" s="5" t="s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9" t="s">
        <v>0</v>
      </c>
      <c r="CY41" s="8"/>
    </row>
    <row r="42" spans="1:103" ht="31.5">
      <c r="A42" s="12" t="s">
        <v>64</v>
      </c>
      <c r="B42" s="15" t="s">
        <v>2</v>
      </c>
      <c r="C42" s="5" t="s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9" t="s">
        <v>0</v>
      </c>
      <c r="CY42" s="8"/>
    </row>
    <row r="43" spans="1:103" ht="31.5">
      <c r="A43" s="12" t="s">
        <v>64</v>
      </c>
      <c r="B43" s="15" t="s">
        <v>2</v>
      </c>
      <c r="C43" s="5" t="s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9" t="s">
        <v>0</v>
      </c>
      <c r="CY43" s="8"/>
    </row>
    <row r="44" spans="1:103">
      <c r="A44" s="12" t="s">
        <v>1</v>
      </c>
      <c r="B44" s="14" t="s">
        <v>1</v>
      </c>
      <c r="C44" s="5" t="s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9" t="s">
        <v>0</v>
      </c>
      <c r="CY44" s="8"/>
    </row>
    <row r="45" spans="1:103" ht="78.75">
      <c r="A45" s="12" t="s">
        <v>63</v>
      </c>
      <c r="B45" s="14" t="s">
        <v>62</v>
      </c>
      <c r="C45" s="5" t="s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9" t="s">
        <v>0</v>
      </c>
      <c r="CY45" s="8"/>
    </row>
    <row r="46" spans="1:103" ht="63">
      <c r="A46" s="12" t="s">
        <v>60</v>
      </c>
      <c r="B46" s="14" t="s">
        <v>59</v>
      </c>
      <c r="C46" s="5" t="s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9" t="s">
        <v>0</v>
      </c>
      <c r="CY46" s="8"/>
    </row>
    <row r="47" spans="1:103" ht="189">
      <c r="A47" s="12" t="s">
        <v>60</v>
      </c>
      <c r="B47" s="14" t="s">
        <v>58</v>
      </c>
      <c r="C47" s="5" t="s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9" t="s">
        <v>0</v>
      </c>
      <c r="CY47" s="8"/>
    </row>
    <row r="48" spans="1:103" ht="31.5">
      <c r="A48" s="12" t="s">
        <v>60</v>
      </c>
      <c r="B48" s="15" t="s">
        <v>2</v>
      </c>
      <c r="C48" s="5" t="s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9" t="s">
        <v>0</v>
      </c>
      <c r="CY48" s="8"/>
    </row>
    <row r="49" spans="1:103" ht="31.5">
      <c r="A49" s="12" t="s">
        <v>60</v>
      </c>
      <c r="B49" s="15" t="s">
        <v>2</v>
      </c>
      <c r="C49" s="5" t="s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9" t="s">
        <v>0</v>
      </c>
      <c r="CY49" s="8"/>
    </row>
    <row r="50" spans="1:103">
      <c r="A50" s="12" t="s">
        <v>1</v>
      </c>
      <c r="B50" s="14" t="s">
        <v>1</v>
      </c>
      <c r="C50" s="5" t="s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9" t="s">
        <v>0</v>
      </c>
      <c r="CY50" s="8"/>
    </row>
    <row r="51" spans="1:103" ht="157.5">
      <c r="A51" s="12" t="s">
        <v>60</v>
      </c>
      <c r="B51" s="14" t="s">
        <v>57</v>
      </c>
      <c r="C51" s="5" t="s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9" t="s">
        <v>0</v>
      </c>
      <c r="CY51" s="8"/>
    </row>
    <row r="52" spans="1:103" ht="31.5">
      <c r="A52" s="12" t="s">
        <v>60</v>
      </c>
      <c r="B52" s="15" t="s">
        <v>2</v>
      </c>
      <c r="C52" s="5" t="s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9" t="s">
        <v>0</v>
      </c>
      <c r="CY52" s="8"/>
    </row>
    <row r="53" spans="1:103" ht="31.5">
      <c r="A53" s="12" t="s">
        <v>60</v>
      </c>
      <c r="B53" s="15" t="s">
        <v>2</v>
      </c>
      <c r="C53" s="5" t="s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9" t="s">
        <v>0</v>
      </c>
      <c r="CY53" s="8"/>
    </row>
    <row r="54" spans="1:103">
      <c r="A54" s="12" t="s">
        <v>1</v>
      </c>
      <c r="B54" s="14" t="s">
        <v>1</v>
      </c>
      <c r="C54" s="5" t="s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9" t="s">
        <v>0</v>
      </c>
      <c r="CY54" s="8"/>
    </row>
    <row r="55" spans="1:103" ht="150.75" customHeight="1">
      <c r="A55" s="12" t="s">
        <v>60</v>
      </c>
      <c r="B55" s="14" t="s">
        <v>61</v>
      </c>
      <c r="C55" s="5" t="s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9" t="s">
        <v>0</v>
      </c>
      <c r="CY55" s="8"/>
    </row>
    <row r="56" spans="1:103" ht="31.5">
      <c r="A56" s="12" t="s">
        <v>60</v>
      </c>
      <c r="B56" s="15" t="s">
        <v>2</v>
      </c>
      <c r="C56" s="5" t="s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9" t="s">
        <v>0</v>
      </c>
      <c r="CY56" s="8"/>
    </row>
    <row r="57" spans="1:103" ht="31.5">
      <c r="A57" s="12" t="s">
        <v>60</v>
      </c>
      <c r="B57" s="15" t="s">
        <v>2</v>
      </c>
      <c r="C57" s="5" t="s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9" t="s">
        <v>0</v>
      </c>
      <c r="CY57" s="8"/>
    </row>
    <row r="58" spans="1:103">
      <c r="A58" s="12" t="s">
        <v>1</v>
      </c>
      <c r="B58" s="14" t="s">
        <v>1</v>
      </c>
      <c r="C58" s="5" t="s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9" t="s">
        <v>0</v>
      </c>
      <c r="CY58" s="8"/>
    </row>
    <row r="59" spans="1:103" ht="63">
      <c r="A59" s="12" t="s">
        <v>55</v>
      </c>
      <c r="B59" s="14" t="s">
        <v>59</v>
      </c>
      <c r="C59" s="5" t="s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9" t="s">
        <v>0</v>
      </c>
      <c r="CY59" s="8"/>
    </row>
    <row r="60" spans="1:103" ht="189">
      <c r="A60" s="12" t="s">
        <v>55</v>
      </c>
      <c r="B60" s="14" t="s">
        <v>58</v>
      </c>
      <c r="C60" s="5" t="s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9" t="s">
        <v>0</v>
      </c>
      <c r="CY60" s="8"/>
    </row>
    <row r="61" spans="1:103" ht="31.5">
      <c r="A61" s="12" t="s">
        <v>55</v>
      </c>
      <c r="B61" s="15" t="s">
        <v>2</v>
      </c>
      <c r="C61" s="5" t="s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9" t="s">
        <v>0</v>
      </c>
      <c r="CY61" s="8"/>
    </row>
    <row r="62" spans="1:103" ht="31.5">
      <c r="A62" s="12" t="s">
        <v>55</v>
      </c>
      <c r="B62" s="15" t="s">
        <v>2</v>
      </c>
      <c r="C62" s="5" t="s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9" t="s">
        <v>0</v>
      </c>
      <c r="CY62" s="8"/>
    </row>
    <row r="63" spans="1:103">
      <c r="A63" s="12" t="s">
        <v>1</v>
      </c>
      <c r="B63" s="14" t="s">
        <v>1</v>
      </c>
      <c r="C63" s="5" t="s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9" t="s">
        <v>0</v>
      </c>
      <c r="CY63" s="8"/>
    </row>
    <row r="64" spans="1:103" ht="157.5">
      <c r="A64" s="12" t="s">
        <v>55</v>
      </c>
      <c r="B64" s="14" t="s">
        <v>57</v>
      </c>
      <c r="C64" s="5" t="s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9" t="s">
        <v>0</v>
      </c>
      <c r="CY64" s="8"/>
    </row>
    <row r="65" spans="1:103" ht="31.5">
      <c r="A65" s="12" t="s">
        <v>55</v>
      </c>
      <c r="B65" s="15" t="s">
        <v>2</v>
      </c>
      <c r="C65" s="5" t="s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>
        <v>0</v>
      </c>
      <c r="BO65" s="13">
        <v>0</v>
      </c>
      <c r="BP65" s="13">
        <v>0</v>
      </c>
      <c r="BQ65" s="13">
        <v>0</v>
      </c>
      <c r="BR65" s="13">
        <v>0</v>
      </c>
      <c r="BS65" s="13">
        <v>0</v>
      </c>
      <c r="BT65" s="13">
        <v>0</v>
      </c>
      <c r="BU65" s="13">
        <v>0</v>
      </c>
      <c r="BV65" s="13">
        <v>0</v>
      </c>
      <c r="BW65" s="13">
        <v>0</v>
      </c>
      <c r="BX65" s="13">
        <v>0</v>
      </c>
      <c r="BY65" s="13">
        <v>0</v>
      </c>
      <c r="BZ65" s="13">
        <v>0</v>
      </c>
      <c r="CA65" s="13">
        <v>0</v>
      </c>
      <c r="CB65" s="13">
        <v>0</v>
      </c>
      <c r="CC65" s="13">
        <v>0</v>
      </c>
      <c r="CD65" s="13">
        <v>0</v>
      </c>
      <c r="CE65" s="13">
        <v>0</v>
      </c>
      <c r="CF65" s="13">
        <v>0</v>
      </c>
      <c r="CG65" s="13">
        <v>0</v>
      </c>
      <c r="CH65" s="13">
        <v>0</v>
      </c>
      <c r="CI65" s="13">
        <v>0</v>
      </c>
      <c r="CJ65" s="13">
        <v>0</v>
      </c>
      <c r="CK65" s="13">
        <v>0</v>
      </c>
      <c r="CL65" s="13">
        <v>0</v>
      </c>
      <c r="CM65" s="13">
        <v>0</v>
      </c>
      <c r="CN65" s="13">
        <v>0</v>
      </c>
      <c r="CO65" s="13">
        <v>0</v>
      </c>
      <c r="CP65" s="13">
        <v>0</v>
      </c>
      <c r="CQ65" s="13">
        <v>0</v>
      </c>
      <c r="CR65" s="13">
        <v>0</v>
      </c>
      <c r="CS65" s="13">
        <v>0</v>
      </c>
      <c r="CT65" s="13">
        <v>0</v>
      </c>
      <c r="CU65" s="13">
        <v>0</v>
      </c>
      <c r="CV65" s="13">
        <v>0</v>
      </c>
      <c r="CW65" s="13">
        <v>0</v>
      </c>
      <c r="CX65" s="9" t="s">
        <v>0</v>
      </c>
      <c r="CY65" s="8"/>
    </row>
    <row r="66" spans="1:103" ht="31.5">
      <c r="A66" s="12" t="s">
        <v>55</v>
      </c>
      <c r="B66" s="15" t="s">
        <v>2</v>
      </c>
      <c r="C66" s="5" t="s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0</v>
      </c>
      <c r="CM66" s="13">
        <v>0</v>
      </c>
      <c r="CN66" s="13">
        <v>0</v>
      </c>
      <c r="CO66" s="13">
        <v>0</v>
      </c>
      <c r="CP66" s="13">
        <v>0</v>
      </c>
      <c r="CQ66" s="13">
        <v>0</v>
      </c>
      <c r="CR66" s="13">
        <v>0</v>
      </c>
      <c r="CS66" s="13">
        <v>0</v>
      </c>
      <c r="CT66" s="13">
        <v>0</v>
      </c>
      <c r="CU66" s="13">
        <v>0</v>
      </c>
      <c r="CV66" s="13">
        <v>0</v>
      </c>
      <c r="CW66" s="13">
        <v>0</v>
      </c>
      <c r="CX66" s="9" t="s">
        <v>0</v>
      </c>
      <c r="CY66" s="8"/>
    </row>
    <row r="67" spans="1:103">
      <c r="A67" s="12" t="s">
        <v>1</v>
      </c>
      <c r="B67" s="14" t="s">
        <v>1</v>
      </c>
      <c r="C67" s="5" t="s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0</v>
      </c>
      <c r="CT67" s="13">
        <v>0</v>
      </c>
      <c r="CU67" s="13">
        <v>0</v>
      </c>
      <c r="CV67" s="13">
        <v>0</v>
      </c>
      <c r="CW67" s="13">
        <v>0</v>
      </c>
      <c r="CX67" s="9" t="s">
        <v>0</v>
      </c>
      <c r="CY67" s="8"/>
    </row>
    <row r="68" spans="1:103" ht="173.25">
      <c r="A68" s="12" t="s">
        <v>55</v>
      </c>
      <c r="B68" s="14" t="s">
        <v>56</v>
      </c>
      <c r="C68" s="5" t="s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9" t="s">
        <v>0</v>
      </c>
      <c r="CY68" s="8"/>
    </row>
    <row r="69" spans="1:103" ht="31.5">
      <c r="A69" s="12" t="s">
        <v>55</v>
      </c>
      <c r="B69" s="15" t="s">
        <v>2</v>
      </c>
      <c r="C69" s="5" t="s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13">
        <v>0</v>
      </c>
      <c r="CV69" s="13">
        <v>0</v>
      </c>
      <c r="CW69" s="13">
        <v>0</v>
      </c>
      <c r="CX69" s="9" t="s">
        <v>0</v>
      </c>
      <c r="CY69" s="8"/>
    </row>
    <row r="70" spans="1:103" ht="31.5">
      <c r="A70" s="12" t="s">
        <v>55</v>
      </c>
      <c r="B70" s="15" t="s">
        <v>2</v>
      </c>
      <c r="C70" s="5" t="s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9" t="s">
        <v>0</v>
      </c>
      <c r="CY70" s="8"/>
    </row>
    <row r="71" spans="1:103">
      <c r="A71" s="12" t="s">
        <v>1</v>
      </c>
      <c r="B71" s="14" t="s">
        <v>1</v>
      </c>
      <c r="C71" s="5" t="s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9" t="s">
        <v>0</v>
      </c>
      <c r="CY71" s="8"/>
    </row>
    <row r="72" spans="1:103" ht="157.5">
      <c r="A72" s="12" t="s">
        <v>54</v>
      </c>
      <c r="B72" s="14" t="s">
        <v>53</v>
      </c>
      <c r="C72" s="5" t="s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9" t="s">
        <v>0</v>
      </c>
      <c r="CY72" s="8"/>
    </row>
    <row r="73" spans="1:103" s="18" customFormat="1" ht="126">
      <c r="A73" s="24" t="s">
        <v>51</v>
      </c>
      <c r="B73" s="23" t="s">
        <v>52</v>
      </c>
      <c r="C73" s="20" t="s">
        <v>0</v>
      </c>
      <c r="D73" s="21">
        <v>0</v>
      </c>
      <c r="E73" s="21">
        <v>0</v>
      </c>
      <c r="F73" s="21">
        <f>F74</f>
        <v>3.7</v>
      </c>
      <c r="G73" s="21">
        <v>0</v>
      </c>
      <c r="H73" s="21">
        <f>H74</f>
        <v>1.5</v>
      </c>
      <c r="I73" s="21">
        <v>0</v>
      </c>
      <c r="J73" s="21">
        <f>J74</f>
        <v>1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  <c r="AM73" s="21">
        <v>0</v>
      </c>
      <c r="AN73" s="21">
        <v>0</v>
      </c>
      <c r="AO73" s="21">
        <v>0</v>
      </c>
      <c r="AP73" s="21">
        <v>0</v>
      </c>
      <c r="AQ73" s="21">
        <v>0</v>
      </c>
      <c r="AR73" s="21">
        <v>0</v>
      </c>
      <c r="AS73" s="21">
        <v>0</v>
      </c>
      <c r="AT73" s="21">
        <v>0</v>
      </c>
      <c r="AU73" s="21">
        <v>0</v>
      </c>
      <c r="AV73" s="21">
        <f>AV74</f>
        <v>3.7</v>
      </c>
      <c r="AW73" s="21">
        <v>0</v>
      </c>
      <c r="AX73" s="21">
        <f>AX74</f>
        <v>1.5</v>
      </c>
      <c r="AY73" s="21">
        <v>0</v>
      </c>
      <c r="AZ73" s="21">
        <f>AZ74</f>
        <v>1</v>
      </c>
      <c r="BA73" s="21">
        <v>0</v>
      </c>
      <c r="BB73" s="21">
        <v>0</v>
      </c>
      <c r="BC73" s="21">
        <v>0</v>
      </c>
      <c r="BD73" s="21">
        <v>0</v>
      </c>
      <c r="BE73" s="21">
        <v>0</v>
      </c>
      <c r="BF73" s="21">
        <v>0</v>
      </c>
      <c r="BG73" s="21">
        <v>0</v>
      </c>
      <c r="BH73" s="21">
        <v>0</v>
      </c>
      <c r="BI73" s="21">
        <v>0</v>
      </c>
      <c r="BJ73" s="21">
        <v>0</v>
      </c>
      <c r="BK73" s="21">
        <v>0</v>
      </c>
      <c r="BL73" s="21">
        <v>0</v>
      </c>
      <c r="BM73" s="21">
        <v>0</v>
      </c>
      <c r="BN73" s="21">
        <v>0</v>
      </c>
      <c r="BO73" s="21">
        <v>0</v>
      </c>
      <c r="BP73" s="21">
        <v>0</v>
      </c>
      <c r="BQ73" s="21">
        <v>0</v>
      </c>
      <c r="BR73" s="21">
        <v>0</v>
      </c>
      <c r="BS73" s="21">
        <v>0</v>
      </c>
      <c r="BT73" s="21">
        <v>0</v>
      </c>
      <c r="BU73" s="21">
        <v>0</v>
      </c>
      <c r="BV73" s="21">
        <v>0</v>
      </c>
      <c r="BW73" s="21">
        <v>0</v>
      </c>
      <c r="BX73" s="21">
        <v>0</v>
      </c>
      <c r="BY73" s="21">
        <v>0</v>
      </c>
      <c r="BZ73" s="21">
        <v>0</v>
      </c>
      <c r="CA73" s="21">
        <v>0</v>
      </c>
      <c r="CB73" s="21">
        <v>0</v>
      </c>
      <c r="CC73" s="21">
        <v>0</v>
      </c>
      <c r="CD73" s="21">
        <v>0</v>
      </c>
      <c r="CE73" s="21">
        <v>0</v>
      </c>
      <c r="CF73" s="21">
        <v>0</v>
      </c>
      <c r="CG73" s="21">
        <v>0</v>
      </c>
      <c r="CH73" s="21">
        <v>0</v>
      </c>
      <c r="CI73" s="21">
        <v>0</v>
      </c>
      <c r="CJ73" s="21">
        <v>0</v>
      </c>
      <c r="CK73" s="21">
        <v>0</v>
      </c>
      <c r="CL73" s="21">
        <f>AV73</f>
        <v>3.7</v>
      </c>
      <c r="CM73" s="21">
        <v>0</v>
      </c>
      <c r="CN73" s="21">
        <f>H73</f>
        <v>1.5</v>
      </c>
      <c r="CO73" s="21">
        <v>0</v>
      </c>
      <c r="CP73" s="21">
        <f>AZ73</f>
        <v>1</v>
      </c>
      <c r="CQ73" s="21">
        <v>0</v>
      </c>
      <c r="CR73" s="21">
        <v>0</v>
      </c>
      <c r="CS73" s="21">
        <v>0</v>
      </c>
      <c r="CT73" s="21">
        <v>0</v>
      </c>
      <c r="CU73" s="21">
        <v>0</v>
      </c>
      <c r="CV73" s="21">
        <v>0</v>
      </c>
      <c r="CW73" s="21">
        <v>0</v>
      </c>
      <c r="CX73" s="20" t="s">
        <v>0</v>
      </c>
      <c r="CY73" s="19"/>
    </row>
    <row r="74" spans="1:103" s="28" customFormat="1" ht="94.5">
      <c r="A74" s="27" t="s">
        <v>51</v>
      </c>
      <c r="B74" s="57" t="s">
        <v>224</v>
      </c>
      <c r="C74" s="16" t="s">
        <v>225</v>
      </c>
      <c r="D74" s="13">
        <v>0</v>
      </c>
      <c r="E74" s="13">
        <v>0</v>
      </c>
      <c r="F74" s="13">
        <v>3.7</v>
      </c>
      <c r="G74" s="13">
        <v>0</v>
      </c>
      <c r="H74" s="13">
        <v>1.5</v>
      </c>
      <c r="I74" s="13">
        <v>0</v>
      </c>
      <c r="J74" s="13">
        <v>1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3.7</v>
      </c>
      <c r="AW74" s="13">
        <v>0</v>
      </c>
      <c r="AX74" s="13">
        <v>1.5</v>
      </c>
      <c r="AY74" s="13">
        <v>0</v>
      </c>
      <c r="AZ74" s="13">
        <v>1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13">
        <v>0</v>
      </c>
      <c r="CV74" s="13">
        <v>0</v>
      </c>
      <c r="CW74" s="13">
        <v>0</v>
      </c>
      <c r="CX74" s="5" t="s">
        <v>0</v>
      </c>
      <c r="CY74" s="29"/>
    </row>
    <row r="75" spans="1:103" ht="31.5">
      <c r="A75" s="12" t="s">
        <v>51</v>
      </c>
      <c r="B75" s="15" t="s">
        <v>2</v>
      </c>
      <c r="C75" s="5" t="s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13">
        <v>0</v>
      </c>
      <c r="CA75" s="13">
        <v>0</v>
      </c>
      <c r="CB75" s="13">
        <v>0</v>
      </c>
      <c r="CC75" s="13">
        <v>0</v>
      </c>
      <c r="CD75" s="13">
        <v>0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>
        <v>0</v>
      </c>
      <c r="CS75" s="13">
        <v>0</v>
      </c>
      <c r="CT75" s="13">
        <v>0</v>
      </c>
      <c r="CU75" s="13">
        <v>0</v>
      </c>
      <c r="CV75" s="13">
        <v>0</v>
      </c>
      <c r="CW75" s="13">
        <v>0</v>
      </c>
      <c r="CX75" s="9" t="s">
        <v>0</v>
      </c>
      <c r="CY75" s="8"/>
    </row>
    <row r="76" spans="1:103">
      <c r="A76" s="12" t="s">
        <v>1</v>
      </c>
      <c r="B76" s="14" t="s">
        <v>1</v>
      </c>
      <c r="C76" s="5" t="s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13">
        <v>0</v>
      </c>
      <c r="CV76" s="13">
        <v>0</v>
      </c>
      <c r="CW76" s="13">
        <v>0</v>
      </c>
      <c r="CX76" s="9" t="s">
        <v>0</v>
      </c>
      <c r="CY76" s="8"/>
    </row>
    <row r="77" spans="1:103" ht="141.75">
      <c r="A77" s="12" t="s">
        <v>49</v>
      </c>
      <c r="B77" s="14" t="s">
        <v>50</v>
      </c>
      <c r="C77" s="5" t="s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9" t="s">
        <v>0</v>
      </c>
      <c r="CY77" s="8"/>
    </row>
    <row r="78" spans="1:103" ht="31.5">
      <c r="A78" s="12" t="s">
        <v>49</v>
      </c>
      <c r="B78" s="15" t="s">
        <v>2</v>
      </c>
      <c r="C78" s="5" t="s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>
        <v>0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0</v>
      </c>
      <c r="CU78" s="13">
        <v>0</v>
      </c>
      <c r="CV78" s="13">
        <v>0</v>
      </c>
      <c r="CW78" s="13">
        <v>0</v>
      </c>
      <c r="CX78" s="9" t="s">
        <v>0</v>
      </c>
      <c r="CY78" s="8"/>
    </row>
    <row r="79" spans="1:103" ht="31.5">
      <c r="A79" s="12" t="s">
        <v>49</v>
      </c>
      <c r="B79" s="15" t="s">
        <v>2</v>
      </c>
      <c r="C79" s="5" t="s">
        <v>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3">
        <v>0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0</v>
      </c>
      <c r="CQ79" s="13">
        <v>0</v>
      </c>
      <c r="CR79" s="13">
        <v>0</v>
      </c>
      <c r="CS79" s="13">
        <v>0</v>
      </c>
      <c r="CT79" s="13">
        <v>0</v>
      </c>
      <c r="CU79" s="13">
        <v>0</v>
      </c>
      <c r="CV79" s="13">
        <v>0</v>
      </c>
      <c r="CW79" s="13">
        <v>0</v>
      </c>
      <c r="CX79" s="9" t="s">
        <v>0</v>
      </c>
      <c r="CY79" s="8"/>
    </row>
    <row r="80" spans="1:103">
      <c r="A80" s="12" t="s">
        <v>1</v>
      </c>
      <c r="B80" s="14" t="s">
        <v>1</v>
      </c>
      <c r="C80" s="5" t="s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13">
        <v>0</v>
      </c>
      <c r="CV80" s="13">
        <v>0</v>
      </c>
      <c r="CW80" s="13">
        <v>0</v>
      </c>
      <c r="CX80" s="9" t="s">
        <v>0</v>
      </c>
      <c r="CY80" s="8"/>
    </row>
    <row r="81" spans="1:103" s="18" customFormat="1" ht="78.75">
      <c r="A81" s="24" t="s">
        <v>48</v>
      </c>
      <c r="B81" s="23" t="s">
        <v>47</v>
      </c>
      <c r="C81" s="20" t="s">
        <v>0</v>
      </c>
      <c r="D81" s="21">
        <f>D82</f>
        <v>4.0660000000000016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f>R82</f>
        <v>1.1300000000000001</v>
      </c>
      <c r="S81" s="21"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  <c r="AF81" s="21">
        <v>0</v>
      </c>
      <c r="AG81" s="21">
        <v>0</v>
      </c>
      <c r="AH81" s="21">
        <v>0</v>
      </c>
      <c r="AI81" s="21">
        <v>0</v>
      </c>
      <c r="AJ81" s="21">
        <v>0</v>
      </c>
      <c r="AK81" s="21">
        <v>0</v>
      </c>
      <c r="AL81" s="21">
        <v>0</v>
      </c>
      <c r="AM81" s="21">
        <v>0</v>
      </c>
      <c r="AN81" s="21">
        <v>0</v>
      </c>
      <c r="AO81" s="21">
        <v>0</v>
      </c>
      <c r="AP81" s="21">
        <v>0</v>
      </c>
      <c r="AQ81" s="21">
        <v>0</v>
      </c>
      <c r="AR81" s="21">
        <v>0</v>
      </c>
      <c r="AS81" s="21">
        <v>0</v>
      </c>
      <c r="AT81" s="21">
        <f>AT82</f>
        <v>0.1</v>
      </c>
      <c r="AU81" s="21">
        <v>0</v>
      </c>
      <c r="AV81" s="21">
        <v>0</v>
      </c>
      <c r="AW81" s="21">
        <v>0</v>
      </c>
      <c r="AX81" s="21">
        <v>0</v>
      </c>
      <c r="AY81" s="21">
        <v>0</v>
      </c>
      <c r="AZ81" s="21">
        <v>0</v>
      </c>
      <c r="BA81" s="21">
        <v>0</v>
      </c>
      <c r="BB81" s="21">
        <v>0</v>
      </c>
      <c r="BC81" s="21">
        <v>0</v>
      </c>
      <c r="BD81" s="21">
        <v>0</v>
      </c>
      <c r="BE81" s="21">
        <v>0</v>
      </c>
      <c r="BF81" s="21">
        <v>0</v>
      </c>
      <c r="BG81" s="21">
        <v>0</v>
      </c>
      <c r="BH81" s="21">
        <f>BH82</f>
        <v>1.5560000000000003</v>
      </c>
      <c r="BI81" s="21">
        <v>0</v>
      </c>
      <c r="BJ81" s="21">
        <v>0</v>
      </c>
      <c r="BK81" s="21">
        <v>0</v>
      </c>
      <c r="BL81" s="21">
        <v>0</v>
      </c>
      <c r="BM81" s="21">
        <v>0</v>
      </c>
      <c r="BN81" s="21">
        <v>0</v>
      </c>
      <c r="BO81" s="21">
        <v>0</v>
      </c>
      <c r="BP81" s="21">
        <v>0</v>
      </c>
      <c r="BQ81" s="21">
        <v>0</v>
      </c>
      <c r="BR81" s="21">
        <v>0</v>
      </c>
      <c r="BS81" s="21">
        <v>0</v>
      </c>
      <c r="BT81" s="21">
        <v>0</v>
      </c>
      <c r="BU81" s="21">
        <v>0</v>
      </c>
      <c r="BV81" s="21">
        <f>BV82</f>
        <v>1.28</v>
      </c>
      <c r="BW81" s="21">
        <v>0</v>
      </c>
      <c r="BX81" s="21">
        <v>0</v>
      </c>
      <c r="BY81" s="21">
        <v>0</v>
      </c>
      <c r="BZ81" s="21">
        <v>0</v>
      </c>
      <c r="CA81" s="21">
        <v>0</v>
      </c>
      <c r="CB81" s="21">
        <v>0</v>
      </c>
      <c r="CC81" s="21">
        <v>0</v>
      </c>
      <c r="CD81" s="21">
        <v>0</v>
      </c>
      <c r="CE81" s="21">
        <v>0</v>
      </c>
      <c r="CF81" s="21">
        <v>0</v>
      </c>
      <c r="CG81" s="21">
        <v>0</v>
      </c>
      <c r="CH81" s="21">
        <v>0</v>
      </c>
      <c r="CI81" s="21">
        <v>0</v>
      </c>
      <c r="CJ81" s="21">
        <f>CJ82</f>
        <v>4.0660000000000016</v>
      </c>
      <c r="CK81" s="21">
        <v>0</v>
      </c>
      <c r="CL81" s="21">
        <v>0</v>
      </c>
      <c r="CM81" s="21">
        <v>0</v>
      </c>
      <c r="CN81" s="21">
        <v>0</v>
      </c>
      <c r="CO81" s="21">
        <v>0</v>
      </c>
      <c r="CP81" s="21">
        <v>0</v>
      </c>
      <c r="CQ81" s="21">
        <v>0</v>
      </c>
      <c r="CR81" s="21">
        <v>0</v>
      </c>
      <c r="CS81" s="21">
        <v>0</v>
      </c>
      <c r="CT81" s="21">
        <v>0</v>
      </c>
      <c r="CU81" s="21">
        <v>0</v>
      </c>
      <c r="CV81" s="21">
        <v>0</v>
      </c>
      <c r="CW81" s="21">
        <v>0</v>
      </c>
      <c r="CX81" s="20" t="s">
        <v>0</v>
      </c>
      <c r="CY81" s="19"/>
    </row>
    <row r="82" spans="1:103" s="18" customFormat="1" ht="141.75">
      <c r="A82" s="24" t="s">
        <v>46</v>
      </c>
      <c r="B82" s="23" t="s">
        <v>45</v>
      </c>
      <c r="C82" s="20" t="s">
        <v>0</v>
      </c>
      <c r="D82" s="21">
        <f>D83</f>
        <v>4.0660000000000016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f>R83</f>
        <v>1.1300000000000001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v>0</v>
      </c>
      <c r="AG82" s="21">
        <v>0</v>
      </c>
      <c r="AH82" s="21">
        <v>0</v>
      </c>
      <c r="AI82" s="21">
        <v>0</v>
      </c>
      <c r="AJ82" s="21">
        <v>0</v>
      </c>
      <c r="AK82" s="21">
        <v>0</v>
      </c>
      <c r="AL82" s="21">
        <v>0</v>
      </c>
      <c r="AM82" s="21">
        <v>0</v>
      </c>
      <c r="AN82" s="21">
        <v>0</v>
      </c>
      <c r="AO82" s="21">
        <v>0</v>
      </c>
      <c r="AP82" s="21">
        <v>0</v>
      </c>
      <c r="AQ82" s="21">
        <v>0</v>
      </c>
      <c r="AR82" s="21">
        <v>0</v>
      </c>
      <c r="AS82" s="21">
        <v>0</v>
      </c>
      <c r="AT82" s="21">
        <f>AT83</f>
        <v>0.1</v>
      </c>
      <c r="AU82" s="21">
        <v>0</v>
      </c>
      <c r="AV82" s="21">
        <v>0</v>
      </c>
      <c r="AW82" s="21">
        <v>0</v>
      </c>
      <c r="AX82" s="21">
        <v>0</v>
      </c>
      <c r="AY82" s="21">
        <v>0</v>
      </c>
      <c r="AZ82" s="21">
        <v>0</v>
      </c>
      <c r="BA82" s="21">
        <v>0</v>
      </c>
      <c r="BB82" s="21">
        <v>0</v>
      </c>
      <c r="BC82" s="21">
        <v>0</v>
      </c>
      <c r="BD82" s="21">
        <v>0</v>
      </c>
      <c r="BE82" s="21">
        <v>0</v>
      </c>
      <c r="BF82" s="21">
        <v>0</v>
      </c>
      <c r="BG82" s="21">
        <v>0</v>
      </c>
      <c r="BH82" s="21">
        <f>BH83</f>
        <v>1.5560000000000003</v>
      </c>
      <c r="BI82" s="21">
        <v>0</v>
      </c>
      <c r="BJ82" s="21">
        <v>0</v>
      </c>
      <c r="BK82" s="21">
        <v>0</v>
      </c>
      <c r="BL82" s="21">
        <v>0</v>
      </c>
      <c r="BM82" s="21">
        <v>0</v>
      </c>
      <c r="BN82" s="21">
        <v>0</v>
      </c>
      <c r="BO82" s="21">
        <v>0</v>
      </c>
      <c r="BP82" s="21">
        <v>0</v>
      </c>
      <c r="BQ82" s="21">
        <v>0</v>
      </c>
      <c r="BR82" s="21">
        <v>0</v>
      </c>
      <c r="BS82" s="21">
        <v>0</v>
      </c>
      <c r="BT82" s="21">
        <v>0</v>
      </c>
      <c r="BU82" s="21">
        <v>0</v>
      </c>
      <c r="BV82" s="21">
        <f>BV83</f>
        <v>1.28</v>
      </c>
      <c r="BW82" s="21">
        <v>0</v>
      </c>
      <c r="BX82" s="21">
        <v>0</v>
      </c>
      <c r="BY82" s="21">
        <v>0</v>
      </c>
      <c r="BZ82" s="21">
        <v>0</v>
      </c>
      <c r="CA82" s="21">
        <v>0</v>
      </c>
      <c r="CB82" s="21">
        <v>0</v>
      </c>
      <c r="CC82" s="21">
        <v>0</v>
      </c>
      <c r="CD82" s="21">
        <v>0</v>
      </c>
      <c r="CE82" s="21">
        <v>0</v>
      </c>
      <c r="CF82" s="21">
        <v>0</v>
      </c>
      <c r="CG82" s="21">
        <v>0</v>
      </c>
      <c r="CH82" s="21">
        <v>0</v>
      </c>
      <c r="CI82" s="21">
        <v>0</v>
      </c>
      <c r="CJ82" s="21">
        <f>CJ83</f>
        <v>4.0660000000000016</v>
      </c>
      <c r="CK82" s="21">
        <v>0</v>
      </c>
      <c r="CL82" s="21">
        <v>0</v>
      </c>
      <c r="CM82" s="21">
        <v>0</v>
      </c>
      <c r="CN82" s="21">
        <v>0</v>
      </c>
      <c r="CO82" s="21">
        <v>0</v>
      </c>
      <c r="CP82" s="21">
        <v>0</v>
      </c>
      <c r="CQ82" s="21">
        <v>0</v>
      </c>
      <c r="CR82" s="21">
        <v>0</v>
      </c>
      <c r="CS82" s="21">
        <v>0</v>
      </c>
      <c r="CT82" s="21">
        <v>0</v>
      </c>
      <c r="CU82" s="21">
        <v>0</v>
      </c>
      <c r="CV82" s="21">
        <v>0</v>
      </c>
      <c r="CW82" s="21">
        <v>0</v>
      </c>
      <c r="CX82" s="20" t="s">
        <v>0</v>
      </c>
      <c r="CY82" s="19"/>
    </row>
    <row r="83" spans="1:103" s="18" customFormat="1" ht="63">
      <c r="A83" s="24" t="s">
        <v>43</v>
      </c>
      <c r="B83" s="23" t="s">
        <v>44</v>
      </c>
      <c r="C83" s="20" t="s">
        <v>0</v>
      </c>
      <c r="D83" s="21">
        <f>D84+D85+D86+D87+D88+D89+D90+D91+D92+D93+D94+D95+D96+D97+D98+D99+D100+D101+D102+D103+D104+D105+D106+D107+D108+D109+D110+D111+D112+D113</f>
        <v>4.0660000000000016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f>R84+R85+R86+R87+R88++R89+R90+R91</f>
        <v>1.1300000000000001</v>
      </c>
      <c r="S83" s="21"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>
        <v>0</v>
      </c>
      <c r="AC83" s="21">
        <v>0</v>
      </c>
      <c r="AD83" s="21">
        <v>0</v>
      </c>
      <c r="AE83" s="21">
        <v>0</v>
      </c>
      <c r="AF83" s="21">
        <v>0</v>
      </c>
      <c r="AG83" s="21">
        <v>0</v>
      </c>
      <c r="AH83" s="21">
        <v>0</v>
      </c>
      <c r="AI83" s="21">
        <v>0</v>
      </c>
      <c r="AJ83" s="21">
        <v>0</v>
      </c>
      <c r="AK83" s="21">
        <v>0</v>
      </c>
      <c r="AL83" s="21">
        <v>0</v>
      </c>
      <c r="AM83" s="21">
        <v>0</v>
      </c>
      <c r="AN83" s="21">
        <v>0</v>
      </c>
      <c r="AO83" s="21">
        <v>0</v>
      </c>
      <c r="AP83" s="21">
        <v>0</v>
      </c>
      <c r="AQ83" s="21">
        <v>0</v>
      </c>
      <c r="AR83" s="21">
        <v>0</v>
      </c>
      <c r="AS83" s="21">
        <v>0</v>
      </c>
      <c r="AT83" s="21">
        <f>AT92</f>
        <v>0.1</v>
      </c>
      <c r="AU83" s="21">
        <v>0</v>
      </c>
      <c r="AV83" s="21">
        <v>0</v>
      </c>
      <c r="AW83" s="21">
        <v>0</v>
      </c>
      <c r="AX83" s="21">
        <v>0</v>
      </c>
      <c r="AY83" s="21">
        <v>0</v>
      </c>
      <c r="AZ83" s="21">
        <v>0</v>
      </c>
      <c r="BA83" s="21">
        <v>0</v>
      </c>
      <c r="BB83" s="21">
        <v>0</v>
      </c>
      <c r="BC83" s="21">
        <v>0</v>
      </c>
      <c r="BD83" s="21">
        <v>0</v>
      </c>
      <c r="BE83" s="21">
        <v>0</v>
      </c>
      <c r="BF83" s="21">
        <v>0</v>
      </c>
      <c r="BG83" s="21">
        <v>0</v>
      </c>
      <c r="BH83" s="21">
        <f>BH93+BH94+BH95+BH96+BH97+BH98+BH99+BH100+BH101+BH102</f>
        <v>1.5560000000000003</v>
      </c>
      <c r="BI83" s="21">
        <v>0</v>
      </c>
      <c r="BJ83" s="21">
        <v>0</v>
      </c>
      <c r="BK83" s="21">
        <v>0</v>
      </c>
      <c r="BL83" s="21">
        <v>0</v>
      </c>
      <c r="BM83" s="21">
        <v>0</v>
      </c>
      <c r="BN83" s="21">
        <v>0</v>
      </c>
      <c r="BO83" s="21">
        <v>0</v>
      </c>
      <c r="BP83" s="21">
        <v>0</v>
      </c>
      <c r="BQ83" s="21">
        <v>0</v>
      </c>
      <c r="BR83" s="21">
        <v>0</v>
      </c>
      <c r="BS83" s="21">
        <v>0</v>
      </c>
      <c r="BT83" s="21">
        <v>0</v>
      </c>
      <c r="BU83" s="21">
        <v>0</v>
      </c>
      <c r="BV83" s="21">
        <f>BV103+BV104+BV105+BV106+BV107+BV108+BV109+BV110+BV111+BV112+BV113</f>
        <v>1.28</v>
      </c>
      <c r="BW83" s="21">
        <v>0</v>
      </c>
      <c r="BX83" s="21">
        <v>0</v>
      </c>
      <c r="BY83" s="21">
        <v>0</v>
      </c>
      <c r="BZ83" s="21">
        <v>0</v>
      </c>
      <c r="CA83" s="21">
        <v>0</v>
      </c>
      <c r="CB83" s="21">
        <v>0</v>
      </c>
      <c r="CC83" s="21">
        <v>0</v>
      </c>
      <c r="CD83" s="21">
        <v>0</v>
      </c>
      <c r="CE83" s="21">
        <v>0</v>
      </c>
      <c r="CF83" s="21">
        <v>0</v>
      </c>
      <c r="CG83" s="21">
        <v>0</v>
      </c>
      <c r="CH83" s="21">
        <v>0</v>
      </c>
      <c r="CI83" s="21">
        <v>0</v>
      </c>
      <c r="CJ83" s="21">
        <f>D83</f>
        <v>4.0660000000000016</v>
      </c>
      <c r="CK83" s="21">
        <v>0</v>
      </c>
      <c r="CL83" s="21">
        <v>0</v>
      </c>
      <c r="CM83" s="21">
        <v>0</v>
      </c>
      <c r="CN83" s="21">
        <v>0</v>
      </c>
      <c r="CO83" s="21">
        <v>0</v>
      </c>
      <c r="CP83" s="21">
        <v>0</v>
      </c>
      <c r="CQ83" s="21">
        <v>0</v>
      </c>
      <c r="CR83" s="21">
        <v>0</v>
      </c>
      <c r="CS83" s="21">
        <v>0</v>
      </c>
      <c r="CT83" s="21">
        <v>0</v>
      </c>
      <c r="CU83" s="21">
        <v>0</v>
      </c>
      <c r="CV83" s="21">
        <v>0</v>
      </c>
      <c r="CW83" s="21">
        <v>0</v>
      </c>
      <c r="CX83" s="20" t="s">
        <v>0</v>
      </c>
      <c r="CY83" s="19"/>
    </row>
    <row r="84" spans="1:103" s="28" customFormat="1" ht="78.75">
      <c r="A84" s="27" t="s">
        <v>43</v>
      </c>
      <c r="B84" s="57" t="s">
        <v>227</v>
      </c>
      <c r="C84" s="16" t="s">
        <v>228</v>
      </c>
      <c r="D84" s="13">
        <v>0.25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f>D84</f>
        <v>0.25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>
        <v>0</v>
      </c>
      <c r="BU84" s="13">
        <v>0</v>
      </c>
      <c r="BV84" s="13">
        <v>0</v>
      </c>
      <c r="BW84" s="13">
        <v>0</v>
      </c>
      <c r="BX84" s="13">
        <v>0</v>
      </c>
      <c r="BY84" s="13">
        <v>0</v>
      </c>
      <c r="BZ84" s="13">
        <v>0</v>
      </c>
      <c r="CA84" s="13">
        <v>0</v>
      </c>
      <c r="CB84" s="13">
        <v>0</v>
      </c>
      <c r="CC84" s="13">
        <v>0</v>
      </c>
      <c r="CD84" s="13">
        <v>0</v>
      </c>
      <c r="CE84" s="13">
        <v>0</v>
      </c>
      <c r="CF84" s="13">
        <v>0</v>
      </c>
      <c r="CG84" s="13">
        <v>0</v>
      </c>
      <c r="CH84" s="13">
        <v>0</v>
      </c>
      <c r="CI84" s="13">
        <v>0</v>
      </c>
      <c r="CJ84" s="13">
        <f>D84</f>
        <v>0.25</v>
      </c>
      <c r="CK84" s="13">
        <v>0</v>
      </c>
      <c r="CL84" s="13">
        <v>0</v>
      </c>
      <c r="CM84" s="13">
        <v>0</v>
      </c>
      <c r="CN84" s="13">
        <v>0</v>
      </c>
      <c r="CO84" s="13">
        <v>0</v>
      </c>
      <c r="CP84" s="13">
        <v>0</v>
      </c>
      <c r="CQ84" s="13">
        <v>0</v>
      </c>
      <c r="CR84" s="13">
        <v>0</v>
      </c>
      <c r="CS84" s="13">
        <v>0</v>
      </c>
      <c r="CT84" s="13">
        <v>0</v>
      </c>
      <c r="CU84" s="13">
        <v>0</v>
      </c>
      <c r="CV84" s="13">
        <v>0</v>
      </c>
      <c r="CW84" s="13">
        <v>0</v>
      </c>
      <c r="CX84" s="5" t="s">
        <v>0</v>
      </c>
      <c r="CY84" s="29"/>
    </row>
    <row r="85" spans="1:103" s="28" customFormat="1" ht="78.75">
      <c r="A85" s="27" t="s">
        <v>43</v>
      </c>
      <c r="B85" s="57" t="s">
        <v>229</v>
      </c>
      <c r="C85" s="16" t="s">
        <v>230</v>
      </c>
      <c r="D85" s="13">
        <v>0.16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f t="shared" ref="R85:R90" si="4">D85</f>
        <v>0.16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f t="shared" ref="CJ85:CJ97" si="5">D85</f>
        <v>0.16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5"/>
      <c r="CY85" s="29"/>
    </row>
    <row r="86" spans="1:103" s="28" customFormat="1" ht="78.75">
      <c r="A86" s="27" t="s">
        <v>43</v>
      </c>
      <c r="B86" s="57" t="s">
        <v>231</v>
      </c>
      <c r="C86" s="16" t="s">
        <v>232</v>
      </c>
      <c r="D86" s="13">
        <v>0.1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f t="shared" si="4"/>
        <v>0.1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f t="shared" si="5"/>
        <v>0.1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5"/>
      <c r="CY86" s="29"/>
    </row>
    <row r="87" spans="1:103" s="28" customFormat="1" ht="78.75">
      <c r="A87" s="27" t="s">
        <v>43</v>
      </c>
      <c r="B87" s="57" t="s">
        <v>233</v>
      </c>
      <c r="C87" s="16" t="s">
        <v>234</v>
      </c>
      <c r="D87" s="13">
        <v>0.16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f t="shared" si="4"/>
        <v>0.16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f>D87</f>
        <v>0.16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5" t="s">
        <v>0</v>
      </c>
      <c r="CY87" s="29"/>
    </row>
    <row r="88" spans="1:103" s="28" customFormat="1" ht="78.75">
      <c r="A88" s="27" t="s">
        <v>43</v>
      </c>
      <c r="B88" s="57" t="s">
        <v>235</v>
      </c>
      <c r="C88" s="16" t="s">
        <v>236</v>
      </c>
      <c r="D88" s="13">
        <v>0.1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f>D88</f>
        <v>0.1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f t="shared" si="5"/>
        <v>0.1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13">
        <v>0</v>
      </c>
      <c r="CV88" s="13">
        <v>0</v>
      </c>
      <c r="CW88" s="13">
        <v>0</v>
      </c>
      <c r="CX88" s="5"/>
      <c r="CY88" s="29"/>
    </row>
    <row r="89" spans="1:103" s="28" customFormat="1" ht="78.75">
      <c r="A89" s="27" t="s">
        <v>43</v>
      </c>
      <c r="B89" s="57" t="s">
        <v>237</v>
      </c>
      <c r="C89" s="16" t="s">
        <v>238</v>
      </c>
      <c r="D89" s="13">
        <v>0.1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f t="shared" si="4"/>
        <v>0.1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f t="shared" si="5"/>
        <v>0.1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0</v>
      </c>
      <c r="CT89" s="13">
        <v>0</v>
      </c>
      <c r="CU89" s="13">
        <v>0</v>
      </c>
      <c r="CV89" s="13">
        <v>0</v>
      </c>
      <c r="CW89" s="13">
        <v>0</v>
      </c>
      <c r="CX89" s="5"/>
      <c r="CY89" s="29"/>
    </row>
    <row r="90" spans="1:103" s="28" customFormat="1" ht="78.75">
      <c r="A90" s="27" t="s">
        <v>43</v>
      </c>
      <c r="B90" s="57" t="s">
        <v>239</v>
      </c>
      <c r="C90" s="16" t="s">
        <v>240</v>
      </c>
      <c r="D90" s="13">
        <v>0.16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f t="shared" si="4"/>
        <v>0.16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f>D90</f>
        <v>0.16</v>
      </c>
      <c r="CK90" s="13">
        <v>0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0</v>
      </c>
      <c r="CT90" s="13">
        <v>0</v>
      </c>
      <c r="CU90" s="13">
        <v>0</v>
      </c>
      <c r="CV90" s="13">
        <v>0</v>
      </c>
      <c r="CW90" s="13">
        <v>0</v>
      </c>
      <c r="CX90" s="5"/>
      <c r="CY90" s="29"/>
    </row>
    <row r="91" spans="1:103" s="28" customFormat="1" ht="78.75">
      <c r="A91" s="27" t="s">
        <v>43</v>
      </c>
      <c r="B91" s="57" t="s">
        <v>241</v>
      </c>
      <c r="C91" s="16" t="s">
        <v>242</v>
      </c>
      <c r="D91" s="13">
        <v>0.1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f>D91</f>
        <v>0.1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f t="shared" si="5"/>
        <v>0.1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13">
        <v>0</v>
      </c>
      <c r="CV91" s="13">
        <v>0</v>
      </c>
      <c r="CW91" s="13">
        <v>0</v>
      </c>
      <c r="CX91" s="5"/>
      <c r="CY91" s="29"/>
    </row>
    <row r="92" spans="1:103" s="28" customFormat="1" ht="78.75">
      <c r="A92" s="27" t="s">
        <v>43</v>
      </c>
      <c r="B92" s="57" t="s">
        <v>243</v>
      </c>
      <c r="C92" s="16" t="s">
        <v>244</v>
      </c>
      <c r="D92" s="13">
        <v>0.1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f>D92</f>
        <v>0.1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f t="shared" si="5"/>
        <v>0.1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13">
        <v>0</v>
      </c>
      <c r="CV92" s="13">
        <v>0</v>
      </c>
      <c r="CW92" s="13">
        <v>0</v>
      </c>
      <c r="CX92" s="5"/>
      <c r="CY92" s="29"/>
    </row>
    <row r="93" spans="1:103" s="28" customFormat="1" ht="78.75">
      <c r="A93" s="27" t="s">
        <v>43</v>
      </c>
      <c r="B93" s="57" t="s">
        <v>245</v>
      </c>
      <c r="C93" s="16" t="s">
        <v>246</v>
      </c>
      <c r="D93" s="13">
        <v>0.25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f>D93</f>
        <v>0.25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>
        <v>0</v>
      </c>
      <c r="BY93" s="13">
        <v>0</v>
      </c>
      <c r="BZ93" s="13">
        <v>0</v>
      </c>
      <c r="CA93" s="13">
        <v>0</v>
      </c>
      <c r="CB93" s="13">
        <v>0</v>
      </c>
      <c r="CC93" s="13">
        <v>0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f>D93</f>
        <v>0.25</v>
      </c>
      <c r="CK93" s="13">
        <v>0</v>
      </c>
      <c r="CL93" s="13">
        <v>0</v>
      </c>
      <c r="CM93" s="13">
        <v>0</v>
      </c>
      <c r="CN93" s="13">
        <v>0</v>
      </c>
      <c r="CO93" s="13">
        <v>0</v>
      </c>
      <c r="CP93" s="13">
        <v>0</v>
      </c>
      <c r="CQ93" s="13">
        <v>0</v>
      </c>
      <c r="CR93" s="13">
        <v>0</v>
      </c>
      <c r="CS93" s="13">
        <v>0</v>
      </c>
      <c r="CT93" s="13">
        <v>0</v>
      </c>
      <c r="CU93" s="13">
        <v>0</v>
      </c>
      <c r="CV93" s="13">
        <v>0</v>
      </c>
      <c r="CW93" s="13">
        <v>0</v>
      </c>
      <c r="CX93" s="5"/>
      <c r="CY93" s="29"/>
    </row>
    <row r="94" spans="1:103" s="28" customFormat="1" ht="78.75">
      <c r="A94" s="27" t="s">
        <v>43</v>
      </c>
      <c r="B94" s="57" t="s">
        <v>247</v>
      </c>
      <c r="C94" s="16" t="s">
        <v>248</v>
      </c>
      <c r="D94" s="13">
        <v>0.16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f>D94</f>
        <v>0.16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  <c r="CB94" s="13">
        <v>0</v>
      </c>
      <c r="CC94" s="13">
        <v>0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f t="shared" si="5"/>
        <v>0.16</v>
      </c>
      <c r="CK94" s="13">
        <v>0</v>
      </c>
      <c r="CL94" s="13">
        <v>0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>
        <v>0</v>
      </c>
      <c r="CS94" s="13">
        <v>0</v>
      </c>
      <c r="CT94" s="13">
        <v>0</v>
      </c>
      <c r="CU94" s="13">
        <v>0</v>
      </c>
      <c r="CV94" s="13">
        <v>0</v>
      </c>
      <c r="CW94" s="13">
        <v>0</v>
      </c>
      <c r="CX94" s="5"/>
      <c r="CY94" s="29"/>
    </row>
    <row r="95" spans="1:103" s="28" customFormat="1" ht="78.75">
      <c r="A95" s="27" t="s">
        <v>43</v>
      </c>
      <c r="B95" s="57" t="s">
        <v>249</v>
      </c>
      <c r="C95" s="16" t="s">
        <v>250</v>
      </c>
      <c r="D95" s="13">
        <v>6.3E-2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f t="shared" ref="BH95:BH97" si="6">D95</f>
        <v>6.3E-2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>
        <v>0</v>
      </c>
      <c r="BT95" s="13">
        <v>0</v>
      </c>
      <c r="BU95" s="13">
        <v>0</v>
      </c>
      <c r="BV95" s="13">
        <v>0</v>
      </c>
      <c r="BW95" s="13">
        <v>0</v>
      </c>
      <c r="BX95" s="13">
        <v>0</v>
      </c>
      <c r="BY95" s="13">
        <v>0</v>
      </c>
      <c r="BZ95" s="13">
        <v>0</v>
      </c>
      <c r="CA95" s="13">
        <v>0</v>
      </c>
      <c r="CB95" s="13">
        <v>0</v>
      </c>
      <c r="CC95" s="13">
        <v>0</v>
      </c>
      <c r="CD95" s="13">
        <v>0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13">
        <f>D95</f>
        <v>6.3E-2</v>
      </c>
      <c r="CK95" s="13">
        <v>0</v>
      </c>
      <c r="CL95" s="13">
        <v>0</v>
      </c>
      <c r="CM95" s="13">
        <v>0</v>
      </c>
      <c r="CN95" s="13">
        <v>0</v>
      </c>
      <c r="CO95" s="13">
        <v>0</v>
      </c>
      <c r="CP95" s="13">
        <v>0</v>
      </c>
      <c r="CQ95" s="13">
        <v>0</v>
      </c>
      <c r="CR95" s="13">
        <v>0</v>
      </c>
      <c r="CS95" s="13">
        <v>0</v>
      </c>
      <c r="CT95" s="13">
        <v>0</v>
      </c>
      <c r="CU95" s="13">
        <v>0</v>
      </c>
      <c r="CV95" s="13">
        <v>0</v>
      </c>
      <c r="CW95" s="13">
        <v>0</v>
      </c>
      <c r="CX95" s="5"/>
      <c r="CY95" s="29"/>
    </row>
    <row r="96" spans="1:103" s="28" customFormat="1" ht="78.75">
      <c r="A96" s="27" t="s">
        <v>43</v>
      </c>
      <c r="B96" s="57" t="s">
        <v>251</v>
      </c>
      <c r="C96" s="16" t="s">
        <v>252</v>
      </c>
      <c r="D96" s="13">
        <v>0.25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f t="shared" si="6"/>
        <v>0.25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>
        <v>0</v>
      </c>
      <c r="BY96" s="13">
        <v>0</v>
      </c>
      <c r="BZ96" s="13">
        <v>0</v>
      </c>
      <c r="CA96" s="13">
        <v>0</v>
      </c>
      <c r="CB96" s="13">
        <v>0</v>
      </c>
      <c r="CC96" s="13">
        <v>0</v>
      </c>
      <c r="CD96" s="13">
        <v>0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f t="shared" si="5"/>
        <v>0.25</v>
      </c>
      <c r="CK96" s="13">
        <v>0</v>
      </c>
      <c r="CL96" s="13">
        <v>0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0</v>
      </c>
      <c r="CU96" s="13">
        <v>0</v>
      </c>
      <c r="CV96" s="13">
        <v>0</v>
      </c>
      <c r="CW96" s="13">
        <v>0</v>
      </c>
      <c r="CX96" s="5"/>
      <c r="CY96" s="29"/>
    </row>
    <row r="97" spans="1:103" s="28" customFormat="1" ht="78.75">
      <c r="A97" s="27" t="s">
        <v>43</v>
      </c>
      <c r="B97" s="57" t="s">
        <v>253</v>
      </c>
      <c r="C97" s="16" t="s">
        <v>254</v>
      </c>
      <c r="D97" s="13">
        <v>0.16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f t="shared" si="6"/>
        <v>0.16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13">
        <v>0</v>
      </c>
      <c r="BW97" s="13">
        <v>0</v>
      </c>
      <c r="BX97" s="13">
        <v>0</v>
      </c>
      <c r="BY97" s="13">
        <v>0</v>
      </c>
      <c r="BZ97" s="13">
        <v>0</v>
      </c>
      <c r="CA97" s="13">
        <v>0</v>
      </c>
      <c r="CB97" s="13">
        <v>0</v>
      </c>
      <c r="CC97" s="13">
        <v>0</v>
      </c>
      <c r="CD97" s="13">
        <v>0</v>
      </c>
      <c r="CE97" s="13">
        <v>0</v>
      </c>
      <c r="CF97" s="13">
        <v>0</v>
      </c>
      <c r="CG97" s="13">
        <v>0</v>
      </c>
      <c r="CH97" s="13">
        <v>0</v>
      </c>
      <c r="CI97" s="13">
        <v>0</v>
      </c>
      <c r="CJ97" s="13">
        <f t="shared" si="5"/>
        <v>0.16</v>
      </c>
      <c r="CK97" s="13">
        <v>0</v>
      </c>
      <c r="CL97" s="13">
        <v>0</v>
      </c>
      <c r="CM97" s="13">
        <v>0</v>
      </c>
      <c r="CN97" s="13">
        <v>0</v>
      </c>
      <c r="CO97" s="13">
        <v>0</v>
      </c>
      <c r="CP97" s="13">
        <v>0</v>
      </c>
      <c r="CQ97" s="13">
        <v>0</v>
      </c>
      <c r="CR97" s="13">
        <v>0</v>
      </c>
      <c r="CS97" s="13">
        <v>0</v>
      </c>
      <c r="CT97" s="13">
        <v>0</v>
      </c>
      <c r="CU97" s="13">
        <v>0</v>
      </c>
      <c r="CV97" s="13">
        <v>0</v>
      </c>
      <c r="CW97" s="13">
        <v>0</v>
      </c>
      <c r="CX97" s="5" t="s">
        <v>0</v>
      </c>
      <c r="CY97" s="29"/>
    </row>
    <row r="98" spans="1:103" s="28" customFormat="1" ht="78.75">
      <c r="A98" s="27" t="s">
        <v>43</v>
      </c>
      <c r="B98" s="57" t="s">
        <v>255</v>
      </c>
      <c r="C98" s="16" t="s">
        <v>256</v>
      </c>
      <c r="D98" s="13">
        <v>6.3E-2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f>D98</f>
        <v>6.3E-2</v>
      </c>
      <c r="BI98" s="13">
        <v>0</v>
      </c>
      <c r="BJ98" s="13">
        <v>0</v>
      </c>
      <c r="BK98" s="13">
        <v>0</v>
      </c>
      <c r="BL98" s="13">
        <v>0</v>
      </c>
      <c r="BM98" s="13">
        <v>0</v>
      </c>
      <c r="BN98" s="13">
        <v>0</v>
      </c>
      <c r="BO98" s="13">
        <v>0</v>
      </c>
      <c r="BP98" s="13">
        <v>0</v>
      </c>
      <c r="BQ98" s="13">
        <v>0</v>
      </c>
      <c r="BR98" s="13">
        <v>0</v>
      </c>
      <c r="BS98" s="13">
        <v>0</v>
      </c>
      <c r="BT98" s="13">
        <v>0</v>
      </c>
      <c r="BU98" s="13">
        <v>0</v>
      </c>
      <c r="BV98" s="13">
        <v>0</v>
      </c>
      <c r="BW98" s="13">
        <v>0</v>
      </c>
      <c r="BX98" s="13">
        <v>0</v>
      </c>
      <c r="BY98" s="13">
        <v>0</v>
      </c>
      <c r="BZ98" s="13">
        <v>0</v>
      </c>
      <c r="CA98" s="13">
        <v>0</v>
      </c>
      <c r="CB98" s="13">
        <v>0</v>
      </c>
      <c r="CC98" s="13">
        <v>0</v>
      </c>
      <c r="CD98" s="13">
        <v>0</v>
      </c>
      <c r="CE98" s="13">
        <v>0</v>
      </c>
      <c r="CF98" s="13">
        <v>0</v>
      </c>
      <c r="CG98" s="13">
        <v>0</v>
      </c>
      <c r="CH98" s="13">
        <v>0</v>
      </c>
      <c r="CI98" s="13">
        <v>0</v>
      </c>
      <c r="CJ98" s="13">
        <f>D98</f>
        <v>6.3E-2</v>
      </c>
      <c r="CK98" s="13">
        <v>0</v>
      </c>
      <c r="CL98" s="13">
        <v>0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0</v>
      </c>
      <c r="CU98" s="13">
        <v>0</v>
      </c>
      <c r="CV98" s="13">
        <v>0</v>
      </c>
      <c r="CW98" s="13">
        <v>0</v>
      </c>
      <c r="CX98" s="5" t="s">
        <v>0</v>
      </c>
      <c r="CY98" s="29"/>
    </row>
    <row r="99" spans="1:103" s="28" customFormat="1" ht="78.75">
      <c r="A99" s="27" t="s">
        <v>43</v>
      </c>
      <c r="B99" s="57" t="s">
        <v>257</v>
      </c>
      <c r="C99" s="16" t="s">
        <v>258</v>
      </c>
      <c r="D99" s="13">
        <v>0.1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f t="shared" ref="BH99:BH102" si="7">D99</f>
        <v>0.1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v>0</v>
      </c>
      <c r="BW99" s="13">
        <v>0</v>
      </c>
      <c r="BX99" s="13">
        <v>0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>
        <v>0</v>
      </c>
      <c r="CE99" s="13">
        <v>0</v>
      </c>
      <c r="CF99" s="13">
        <v>0</v>
      </c>
      <c r="CG99" s="13">
        <v>0</v>
      </c>
      <c r="CH99" s="13">
        <v>0</v>
      </c>
      <c r="CI99" s="13">
        <v>0</v>
      </c>
      <c r="CJ99" s="13">
        <f>D99</f>
        <v>0.1</v>
      </c>
      <c r="CK99" s="13">
        <v>0</v>
      </c>
      <c r="CL99" s="13">
        <v>0</v>
      </c>
      <c r="CM99" s="13">
        <v>0</v>
      </c>
      <c r="CN99" s="13">
        <v>0</v>
      </c>
      <c r="CO99" s="13">
        <v>0</v>
      </c>
      <c r="CP99" s="13">
        <v>0</v>
      </c>
      <c r="CQ99" s="13">
        <v>0</v>
      </c>
      <c r="CR99" s="13">
        <v>0</v>
      </c>
      <c r="CS99" s="13">
        <v>0</v>
      </c>
      <c r="CT99" s="13">
        <v>0</v>
      </c>
      <c r="CU99" s="13">
        <v>0</v>
      </c>
      <c r="CV99" s="13">
        <v>0</v>
      </c>
      <c r="CW99" s="13">
        <v>0</v>
      </c>
      <c r="CX99" s="5" t="s">
        <v>0</v>
      </c>
      <c r="CY99" s="29"/>
    </row>
    <row r="100" spans="1:103" s="28" customFormat="1" ht="78.75">
      <c r="A100" s="27" t="s">
        <v>43</v>
      </c>
      <c r="B100" s="57" t="s">
        <v>259</v>
      </c>
      <c r="C100" s="16" t="s">
        <v>260</v>
      </c>
      <c r="D100" s="13">
        <v>0.16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f t="shared" si="7"/>
        <v>0.16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0</v>
      </c>
      <c r="BU100" s="13">
        <v>0</v>
      </c>
      <c r="BV100" s="13">
        <v>0</v>
      </c>
      <c r="BW100" s="13">
        <v>0</v>
      </c>
      <c r="BX100" s="13">
        <v>0</v>
      </c>
      <c r="BY100" s="13">
        <v>0</v>
      </c>
      <c r="BZ100" s="13">
        <v>0</v>
      </c>
      <c r="CA100" s="13">
        <v>0</v>
      </c>
      <c r="CB100" s="13">
        <v>0</v>
      </c>
      <c r="CC100" s="13">
        <v>0</v>
      </c>
      <c r="CD100" s="13">
        <v>0</v>
      </c>
      <c r="CE100" s="13">
        <v>0</v>
      </c>
      <c r="CF100" s="13">
        <v>0</v>
      </c>
      <c r="CG100" s="13">
        <v>0</v>
      </c>
      <c r="CH100" s="13">
        <v>0</v>
      </c>
      <c r="CI100" s="13">
        <v>0</v>
      </c>
      <c r="CJ100" s="13">
        <f t="shared" ref="CJ100:CJ103" si="8">D100</f>
        <v>0.16</v>
      </c>
      <c r="CK100" s="13">
        <v>0</v>
      </c>
      <c r="CL100" s="13">
        <v>0</v>
      </c>
      <c r="CM100" s="13">
        <v>0</v>
      </c>
      <c r="CN100" s="13">
        <v>0</v>
      </c>
      <c r="CO100" s="13">
        <v>0</v>
      </c>
      <c r="CP100" s="13">
        <v>0</v>
      </c>
      <c r="CQ100" s="13">
        <v>0</v>
      </c>
      <c r="CR100" s="13">
        <v>0</v>
      </c>
      <c r="CS100" s="13">
        <v>0</v>
      </c>
      <c r="CT100" s="13">
        <v>0</v>
      </c>
      <c r="CU100" s="13">
        <v>0</v>
      </c>
      <c r="CV100" s="13">
        <v>0</v>
      </c>
      <c r="CW100" s="13">
        <v>0</v>
      </c>
      <c r="CX100" s="5" t="s">
        <v>0</v>
      </c>
      <c r="CY100" s="29"/>
    </row>
    <row r="101" spans="1:103" ht="78.75">
      <c r="A101" s="27" t="s">
        <v>43</v>
      </c>
      <c r="B101" s="57" t="s">
        <v>261</v>
      </c>
      <c r="C101" s="16" t="s">
        <v>262</v>
      </c>
      <c r="D101" s="13">
        <v>0.1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>
        <v>0</v>
      </c>
      <c r="BG101" s="13">
        <v>0</v>
      </c>
      <c r="BH101" s="13">
        <f>D101</f>
        <v>0.1</v>
      </c>
      <c r="BI101" s="13">
        <v>0</v>
      </c>
      <c r="BJ101" s="13">
        <v>0</v>
      </c>
      <c r="BK101" s="13">
        <v>0</v>
      </c>
      <c r="BL101" s="13">
        <v>0</v>
      </c>
      <c r="BM101" s="13">
        <v>0</v>
      </c>
      <c r="BN101" s="13">
        <v>0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>
        <v>0</v>
      </c>
      <c r="BW101" s="13">
        <v>0</v>
      </c>
      <c r="BX101" s="13">
        <v>0</v>
      </c>
      <c r="BY101" s="13">
        <v>0</v>
      </c>
      <c r="BZ101" s="13">
        <v>0</v>
      </c>
      <c r="CA101" s="13">
        <v>0</v>
      </c>
      <c r="CB101" s="13">
        <v>0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0</v>
      </c>
      <c r="CI101" s="13">
        <v>0</v>
      </c>
      <c r="CJ101" s="13">
        <f t="shared" si="8"/>
        <v>0.1</v>
      </c>
      <c r="CK101" s="13">
        <v>0</v>
      </c>
      <c r="CL101" s="13">
        <v>0</v>
      </c>
      <c r="CM101" s="13">
        <v>0</v>
      </c>
      <c r="CN101" s="13">
        <v>0</v>
      </c>
      <c r="CO101" s="13">
        <v>0</v>
      </c>
      <c r="CP101" s="13">
        <v>0</v>
      </c>
      <c r="CQ101" s="13">
        <v>0</v>
      </c>
      <c r="CR101" s="13">
        <v>0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9" t="s">
        <v>0</v>
      </c>
      <c r="CY101" s="8"/>
    </row>
    <row r="102" spans="1:103" ht="78.75">
      <c r="A102" s="27" t="s">
        <v>43</v>
      </c>
      <c r="B102" s="57" t="s">
        <v>263</v>
      </c>
      <c r="C102" s="16" t="s">
        <v>264</v>
      </c>
      <c r="D102" s="13">
        <v>0.25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3">
        <v>0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f t="shared" si="7"/>
        <v>0.25</v>
      </c>
      <c r="BI102" s="13">
        <v>0</v>
      </c>
      <c r="BJ102" s="13">
        <v>0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>
        <v>0</v>
      </c>
      <c r="BY102" s="13">
        <v>0</v>
      </c>
      <c r="BZ102" s="13">
        <v>0</v>
      </c>
      <c r="CA102" s="13">
        <v>0</v>
      </c>
      <c r="CB102" s="13">
        <v>0</v>
      </c>
      <c r="CC102" s="13">
        <v>0</v>
      </c>
      <c r="CD102" s="13">
        <v>0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3">
        <f>D102</f>
        <v>0.25</v>
      </c>
      <c r="CK102" s="13">
        <v>0</v>
      </c>
      <c r="CL102" s="13">
        <v>0</v>
      </c>
      <c r="CM102" s="13">
        <v>0</v>
      </c>
      <c r="CN102" s="13">
        <v>0</v>
      </c>
      <c r="CO102" s="13">
        <v>0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13">
        <v>0</v>
      </c>
      <c r="CV102" s="13">
        <v>0</v>
      </c>
      <c r="CW102" s="13">
        <v>0</v>
      </c>
      <c r="CX102" s="9" t="s">
        <v>0</v>
      </c>
      <c r="CY102" s="8"/>
    </row>
    <row r="103" spans="1:103" s="28" customFormat="1" ht="78.75">
      <c r="A103" s="27" t="s">
        <v>43</v>
      </c>
      <c r="B103" s="57" t="s">
        <v>265</v>
      </c>
      <c r="C103" s="16" t="s">
        <v>266</v>
      </c>
      <c r="D103" s="13">
        <v>0.1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>
        <v>0</v>
      </c>
      <c r="BT103" s="13">
        <v>0</v>
      </c>
      <c r="BU103" s="13">
        <v>0</v>
      </c>
      <c r="BV103" s="13">
        <f>D103</f>
        <v>0.1</v>
      </c>
      <c r="BW103" s="13">
        <v>0</v>
      </c>
      <c r="BX103" s="13">
        <v>0</v>
      </c>
      <c r="BY103" s="13">
        <v>0</v>
      </c>
      <c r="BZ103" s="13">
        <v>0</v>
      </c>
      <c r="CA103" s="13">
        <v>0</v>
      </c>
      <c r="CB103" s="13">
        <v>0</v>
      </c>
      <c r="CC103" s="13">
        <v>0</v>
      </c>
      <c r="CD103" s="13">
        <v>0</v>
      </c>
      <c r="CE103" s="13">
        <v>0</v>
      </c>
      <c r="CF103" s="13">
        <v>0</v>
      </c>
      <c r="CG103" s="13">
        <v>0</v>
      </c>
      <c r="CH103" s="13">
        <v>0</v>
      </c>
      <c r="CI103" s="13">
        <v>0</v>
      </c>
      <c r="CJ103" s="13">
        <f t="shared" si="8"/>
        <v>0.1</v>
      </c>
      <c r="CK103" s="13">
        <v>0</v>
      </c>
      <c r="CL103" s="13">
        <v>0</v>
      </c>
      <c r="CM103" s="13">
        <v>0</v>
      </c>
      <c r="CN103" s="13">
        <v>0</v>
      </c>
      <c r="CO103" s="13">
        <v>0</v>
      </c>
      <c r="CP103" s="13">
        <v>0</v>
      </c>
      <c r="CQ103" s="13">
        <v>0</v>
      </c>
      <c r="CR103" s="13">
        <v>0</v>
      </c>
      <c r="CS103" s="13">
        <v>0</v>
      </c>
      <c r="CT103" s="13">
        <v>0</v>
      </c>
      <c r="CU103" s="13">
        <v>0</v>
      </c>
      <c r="CV103" s="13">
        <v>0</v>
      </c>
      <c r="CW103" s="13">
        <v>0</v>
      </c>
      <c r="CX103" s="5" t="s">
        <v>0</v>
      </c>
      <c r="CY103" s="29"/>
    </row>
    <row r="104" spans="1:103" s="28" customFormat="1" ht="78.75">
      <c r="A104" s="27" t="s">
        <v>43</v>
      </c>
      <c r="B104" s="57" t="s">
        <v>267</v>
      </c>
      <c r="C104" s="16" t="s">
        <v>268</v>
      </c>
      <c r="D104" s="13">
        <v>0.1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13">
        <f t="shared" ref="BV104:BV111" si="9">D104</f>
        <v>0.1</v>
      </c>
      <c r="BW104" s="13">
        <v>0</v>
      </c>
      <c r="BX104" s="13">
        <v>0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f>D104</f>
        <v>0.1</v>
      </c>
      <c r="CK104" s="13">
        <v>0</v>
      </c>
      <c r="CL104" s="13">
        <v>0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13">
        <v>0</v>
      </c>
      <c r="CV104" s="13">
        <v>0</v>
      </c>
      <c r="CW104" s="13">
        <v>0</v>
      </c>
      <c r="CX104" s="5" t="s">
        <v>0</v>
      </c>
      <c r="CY104" s="29"/>
    </row>
    <row r="105" spans="1:103" s="28" customFormat="1" ht="78.75">
      <c r="A105" s="27" t="s">
        <v>43</v>
      </c>
      <c r="B105" s="57" t="s">
        <v>269</v>
      </c>
      <c r="C105" s="16" t="s">
        <v>270</v>
      </c>
      <c r="D105" s="13">
        <v>0.16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13">
        <f t="shared" si="9"/>
        <v>0.16</v>
      </c>
      <c r="BW105" s="13">
        <v>0</v>
      </c>
      <c r="BX105" s="13">
        <v>0</v>
      </c>
      <c r="BY105" s="13">
        <v>0</v>
      </c>
      <c r="BZ105" s="13">
        <v>0</v>
      </c>
      <c r="CA105" s="13">
        <v>0</v>
      </c>
      <c r="CB105" s="13">
        <v>0</v>
      </c>
      <c r="CC105" s="13">
        <v>0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f t="shared" ref="CJ105:CJ106" si="10">D105</f>
        <v>0.16</v>
      </c>
      <c r="CK105" s="13">
        <v>0</v>
      </c>
      <c r="CL105" s="13">
        <v>0</v>
      </c>
      <c r="CM105" s="13">
        <v>0</v>
      </c>
      <c r="CN105" s="13">
        <v>0</v>
      </c>
      <c r="CO105" s="13">
        <v>0</v>
      </c>
      <c r="CP105" s="13">
        <v>0</v>
      </c>
      <c r="CQ105" s="13">
        <v>0</v>
      </c>
      <c r="CR105" s="13">
        <v>0</v>
      </c>
      <c r="CS105" s="13">
        <v>0</v>
      </c>
      <c r="CT105" s="13">
        <v>0</v>
      </c>
      <c r="CU105" s="13">
        <v>0</v>
      </c>
      <c r="CV105" s="13">
        <v>0</v>
      </c>
      <c r="CW105" s="13">
        <v>0</v>
      </c>
      <c r="CX105" s="5" t="s">
        <v>0</v>
      </c>
      <c r="CY105" s="29"/>
    </row>
    <row r="106" spans="1:103" s="28" customFormat="1" ht="78.75">
      <c r="A106" s="27" t="s">
        <v>43</v>
      </c>
      <c r="B106" s="57" t="s">
        <v>271</v>
      </c>
      <c r="C106" s="16" t="s">
        <v>272</v>
      </c>
      <c r="D106" s="13">
        <v>0.1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f t="shared" si="9"/>
        <v>0.1</v>
      </c>
      <c r="BW106" s="13">
        <v>0</v>
      </c>
      <c r="BX106" s="13">
        <v>0</v>
      </c>
      <c r="BY106" s="13">
        <v>0</v>
      </c>
      <c r="BZ106" s="13">
        <v>0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f t="shared" si="10"/>
        <v>0.1</v>
      </c>
      <c r="CK106" s="13">
        <v>0</v>
      </c>
      <c r="CL106" s="13">
        <v>0</v>
      </c>
      <c r="CM106" s="13">
        <v>0</v>
      </c>
      <c r="CN106" s="13">
        <v>0</v>
      </c>
      <c r="CO106" s="13">
        <v>0</v>
      </c>
      <c r="CP106" s="13">
        <v>0</v>
      </c>
      <c r="CQ106" s="13">
        <v>0</v>
      </c>
      <c r="CR106" s="13">
        <v>0</v>
      </c>
      <c r="CS106" s="13">
        <v>0</v>
      </c>
      <c r="CT106" s="13">
        <v>0</v>
      </c>
      <c r="CU106" s="13">
        <v>0</v>
      </c>
      <c r="CV106" s="13">
        <v>0</v>
      </c>
      <c r="CW106" s="13">
        <v>0</v>
      </c>
      <c r="CX106" s="5" t="s">
        <v>0</v>
      </c>
      <c r="CY106" s="29"/>
    </row>
    <row r="107" spans="1:103" s="28" customFormat="1" ht="78.75">
      <c r="A107" s="27" t="s">
        <v>43</v>
      </c>
      <c r="B107" s="57" t="s">
        <v>273</v>
      </c>
      <c r="C107" s="16" t="s">
        <v>274</v>
      </c>
      <c r="D107" s="13">
        <v>0.1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f t="shared" si="9"/>
        <v>0.1</v>
      </c>
      <c r="BW107" s="13">
        <v>0</v>
      </c>
      <c r="BX107" s="13">
        <v>0</v>
      </c>
      <c r="BY107" s="13">
        <v>0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>
        <v>0</v>
      </c>
      <c r="CI107" s="13">
        <v>0</v>
      </c>
      <c r="CJ107" s="13">
        <f>D107</f>
        <v>0.1</v>
      </c>
      <c r="CK107" s="13">
        <v>0</v>
      </c>
      <c r="CL107" s="13">
        <v>0</v>
      </c>
      <c r="CM107" s="13">
        <v>0</v>
      </c>
      <c r="CN107" s="13">
        <v>0</v>
      </c>
      <c r="CO107" s="13">
        <v>0</v>
      </c>
      <c r="CP107" s="13">
        <v>0</v>
      </c>
      <c r="CQ107" s="13">
        <v>0</v>
      </c>
      <c r="CR107" s="13">
        <v>0</v>
      </c>
      <c r="CS107" s="13">
        <v>0</v>
      </c>
      <c r="CT107" s="13">
        <v>0</v>
      </c>
      <c r="CU107" s="13">
        <v>0</v>
      </c>
      <c r="CV107" s="13">
        <v>0</v>
      </c>
      <c r="CW107" s="13">
        <v>0</v>
      </c>
      <c r="CX107" s="5" t="s">
        <v>0</v>
      </c>
      <c r="CY107" s="29"/>
    </row>
    <row r="108" spans="1:103" s="28" customFormat="1" ht="78.75">
      <c r="A108" s="27" t="s">
        <v>43</v>
      </c>
      <c r="B108" s="57" t="s">
        <v>275</v>
      </c>
      <c r="C108" s="16" t="s">
        <v>276</v>
      </c>
      <c r="D108" s="13">
        <v>0.1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>
        <v>0</v>
      </c>
      <c r="BT108" s="13">
        <v>0</v>
      </c>
      <c r="BU108" s="13">
        <v>0</v>
      </c>
      <c r="BV108" s="13">
        <f>D108</f>
        <v>0.1</v>
      </c>
      <c r="BW108" s="13">
        <v>0</v>
      </c>
      <c r="BX108" s="13">
        <v>0</v>
      </c>
      <c r="BY108" s="13">
        <v>0</v>
      </c>
      <c r="BZ108" s="13">
        <v>0</v>
      </c>
      <c r="CA108" s="13">
        <v>0</v>
      </c>
      <c r="CB108" s="13">
        <v>0</v>
      </c>
      <c r="CC108" s="13">
        <v>0</v>
      </c>
      <c r="CD108" s="13">
        <v>0</v>
      </c>
      <c r="CE108" s="13">
        <v>0</v>
      </c>
      <c r="CF108" s="13">
        <v>0</v>
      </c>
      <c r="CG108" s="13">
        <v>0</v>
      </c>
      <c r="CH108" s="13">
        <v>0</v>
      </c>
      <c r="CI108" s="13">
        <v>0</v>
      </c>
      <c r="CJ108" s="13">
        <f>D108</f>
        <v>0.1</v>
      </c>
      <c r="CK108" s="13">
        <v>0</v>
      </c>
      <c r="CL108" s="13">
        <v>0</v>
      </c>
      <c r="CM108" s="13">
        <v>0</v>
      </c>
      <c r="CN108" s="13">
        <v>0</v>
      </c>
      <c r="CO108" s="13">
        <v>0</v>
      </c>
      <c r="CP108" s="13">
        <v>0</v>
      </c>
      <c r="CQ108" s="13">
        <v>0</v>
      </c>
      <c r="CR108" s="13">
        <v>0</v>
      </c>
      <c r="CS108" s="13">
        <v>0</v>
      </c>
      <c r="CT108" s="13">
        <v>0</v>
      </c>
      <c r="CU108" s="13">
        <v>0</v>
      </c>
      <c r="CV108" s="13">
        <v>0</v>
      </c>
      <c r="CW108" s="13">
        <v>0</v>
      </c>
      <c r="CX108" s="5" t="s">
        <v>0</v>
      </c>
      <c r="CY108" s="29"/>
    </row>
    <row r="109" spans="1:103" s="28" customFormat="1" ht="78.75">
      <c r="A109" s="27" t="s">
        <v>43</v>
      </c>
      <c r="B109" s="57" t="s">
        <v>277</v>
      </c>
      <c r="C109" s="16" t="s">
        <v>278</v>
      </c>
      <c r="D109" s="13">
        <v>0.16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f t="shared" si="9"/>
        <v>0.16</v>
      </c>
      <c r="BW109" s="13">
        <v>0</v>
      </c>
      <c r="BX109" s="13">
        <v>0</v>
      </c>
      <c r="BY109" s="13">
        <v>0</v>
      </c>
      <c r="BZ109" s="13">
        <v>0</v>
      </c>
      <c r="CA109" s="13">
        <v>0</v>
      </c>
      <c r="CB109" s="13">
        <v>0</v>
      </c>
      <c r="CC109" s="13">
        <v>0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f t="shared" ref="CJ109:CJ110" si="11">D109</f>
        <v>0.16</v>
      </c>
      <c r="CK109" s="13">
        <v>0</v>
      </c>
      <c r="CL109" s="13">
        <v>0</v>
      </c>
      <c r="CM109" s="13">
        <v>0</v>
      </c>
      <c r="CN109" s="13">
        <v>0</v>
      </c>
      <c r="CO109" s="13">
        <v>0</v>
      </c>
      <c r="CP109" s="13">
        <v>0</v>
      </c>
      <c r="CQ109" s="13">
        <v>0</v>
      </c>
      <c r="CR109" s="13">
        <v>0</v>
      </c>
      <c r="CS109" s="13">
        <v>0</v>
      </c>
      <c r="CT109" s="13">
        <v>0</v>
      </c>
      <c r="CU109" s="13">
        <v>0</v>
      </c>
      <c r="CV109" s="13">
        <v>0</v>
      </c>
      <c r="CW109" s="13">
        <v>0</v>
      </c>
      <c r="CX109" s="5" t="s">
        <v>0</v>
      </c>
      <c r="CY109" s="29"/>
    </row>
    <row r="110" spans="1:103" s="28" customFormat="1" ht="78.75">
      <c r="A110" s="27" t="s">
        <v>43</v>
      </c>
      <c r="B110" s="57" t="s">
        <v>279</v>
      </c>
      <c r="C110" s="16" t="s">
        <v>280</v>
      </c>
      <c r="D110" s="13">
        <v>0.1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f t="shared" si="9"/>
        <v>0.1</v>
      </c>
      <c r="BW110" s="13">
        <v>0</v>
      </c>
      <c r="BX110" s="13">
        <v>0</v>
      </c>
      <c r="BY110" s="13">
        <v>0</v>
      </c>
      <c r="BZ110" s="13">
        <v>0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f t="shared" si="11"/>
        <v>0.1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5" t="s">
        <v>0</v>
      </c>
      <c r="CY110" s="29"/>
    </row>
    <row r="111" spans="1:103" s="28" customFormat="1" ht="78.75">
      <c r="A111" s="27" t="s">
        <v>43</v>
      </c>
      <c r="B111" s="57" t="s">
        <v>281</v>
      </c>
      <c r="C111" s="16" t="s">
        <v>282</v>
      </c>
      <c r="D111" s="13">
        <v>0.1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f t="shared" si="9"/>
        <v>0.1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0</v>
      </c>
      <c r="CD111" s="13">
        <v>0</v>
      </c>
      <c r="CE111" s="13">
        <v>0</v>
      </c>
      <c r="CF111" s="13">
        <v>0</v>
      </c>
      <c r="CG111" s="13">
        <v>0</v>
      </c>
      <c r="CH111" s="13">
        <v>0</v>
      </c>
      <c r="CI111" s="13">
        <v>0</v>
      </c>
      <c r="CJ111" s="13">
        <f>D111</f>
        <v>0.1</v>
      </c>
      <c r="CK111" s="13">
        <v>0</v>
      </c>
      <c r="CL111" s="13">
        <v>0</v>
      </c>
      <c r="CM111" s="13">
        <v>0</v>
      </c>
      <c r="CN111" s="13">
        <v>0</v>
      </c>
      <c r="CO111" s="13">
        <v>0</v>
      </c>
      <c r="CP111" s="13">
        <v>0</v>
      </c>
      <c r="CQ111" s="13">
        <v>0</v>
      </c>
      <c r="CR111" s="13">
        <v>0</v>
      </c>
      <c r="CS111" s="13">
        <v>0</v>
      </c>
      <c r="CT111" s="13">
        <v>0</v>
      </c>
      <c r="CU111" s="13">
        <v>0</v>
      </c>
      <c r="CV111" s="13">
        <v>0</v>
      </c>
      <c r="CW111" s="13">
        <v>0</v>
      </c>
      <c r="CX111" s="5" t="s">
        <v>0</v>
      </c>
      <c r="CY111" s="29"/>
    </row>
    <row r="112" spans="1:103" s="28" customFormat="1" ht="78.75">
      <c r="A112" s="27" t="s">
        <v>43</v>
      </c>
      <c r="B112" s="57" t="s">
        <v>283</v>
      </c>
      <c r="C112" s="16" t="s">
        <v>284</v>
      </c>
      <c r="D112" s="5">
        <v>0.16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0.16</v>
      </c>
      <c r="BW112" s="13">
        <v>0</v>
      </c>
      <c r="BX112" s="13">
        <v>0</v>
      </c>
      <c r="BY112" s="13">
        <v>0</v>
      </c>
      <c r="BZ112" s="13">
        <v>0</v>
      </c>
      <c r="CA112" s="13">
        <v>0</v>
      </c>
      <c r="CB112" s="13">
        <v>0</v>
      </c>
      <c r="CC112" s="13">
        <v>0</v>
      </c>
      <c r="CD112" s="13">
        <v>0</v>
      </c>
      <c r="CE112" s="13">
        <v>0</v>
      </c>
      <c r="CF112" s="13">
        <v>0</v>
      </c>
      <c r="CG112" s="13">
        <v>0</v>
      </c>
      <c r="CH112" s="13">
        <v>0</v>
      </c>
      <c r="CI112" s="13">
        <v>0</v>
      </c>
      <c r="CJ112" s="13">
        <f t="shared" ref="CJ112:CJ113" si="12">D112</f>
        <v>0.16</v>
      </c>
      <c r="CK112" s="13">
        <v>0</v>
      </c>
      <c r="CL112" s="13">
        <v>0</v>
      </c>
      <c r="CM112" s="13">
        <v>0</v>
      </c>
      <c r="CN112" s="13">
        <v>0</v>
      </c>
      <c r="CO112" s="13">
        <v>0</v>
      </c>
      <c r="CP112" s="13">
        <v>0</v>
      </c>
      <c r="CQ112" s="13">
        <v>0</v>
      </c>
      <c r="CR112" s="13">
        <v>0</v>
      </c>
      <c r="CS112" s="13">
        <v>0</v>
      </c>
      <c r="CT112" s="13">
        <v>0</v>
      </c>
      <c r="CU112" s="13">
        <v>0</v>
      </c>
      <c r="CV112" s="13">
        <v>0</v>
      </c>
      <c r="CW112" s="13">
        <v>0</v>
      </c>
      <c r="CX112" s="5" t="s">
        <v>0</v>
      </c>
      <c r="CY112" s="29"/>
    </row>
    <row r="113" spans="1:103" s="28" customFormat="1" ht="87.75" customHeight="1">
      <c r="A113" s="27" t="s">
        <v>43</v>
      </c>
      <c r="B113" s="57" t="s">
        <v>316</v>
      </c>
      <c r="C113" s="16" t="s">
        <v>285</v>
      </c>
      <c r="D113" s="5">
        <v>0.1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0.1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f t="shared" si="12"/>
        <v>0.1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5" t="s">
        <v>0</v>
      </c>
      <c r="CY113" s="29"/>
    </row>
    <row r="114" spans="1:103" ht="0.75" hidden="1" customHeight="1">
      <c r="A114" s="12"/>
      <c r="B114" s="25"/>
      <c r="C114" s="16" t="s">
        <v>205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>
        <v>0</v>
      </c>
      <c r="BW114" s="13">
        <v>0</v>
      </c>
      <c r="BX114" s="10">
        <v>0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0</v>
      </c>
      <c r="CE114" s="10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0">
        <v>0</v>
      </c>
      <c r="CM114" s="13">
        <v>0</v>
      </c>
      <c r="CN114" s="13">
        <v>0</v>
      </c>
      <c r="CO114" s="13">
        <v>0</v>
      </c>
      <c r="CP114" s="13">
        <v>0</v>
      </c>
      <c r="CQ114" s="13">
        <v>0</v>
      </c>
      <c r="CR114" s="13">
        <v>0</v>
      </c>
      <c r="CS114" s="10">
        <v>0</v>
      </c>
      <c r="CT114" s="13">
        <v>0</v>
      </c>
      <c r="CU114" s="13">
        <v>0</v>
      </c>
      <c r="CV114" s="13">
        <v>0</v>
      </c>
      <c r="CW114" s="13">
        <v>0</v>
      </c>
      <c r="CX114" s="9" t="s">
        <v>0</v>
      </c>
      <c r="CY114" s="8"/>
    </row>
    <row r="115" spans="1:103" ht="96" customHeight="1">
      <c r="A115" s="12" t="s">
        <v>41</v>
      </c>
      <c r="B115" s="14" t="s">
        <v>42</v>
      </c>
      <c r="C115" s="16">
        <v>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>
        <v>0</v>
      </c>
      <c r="BY115" s="13">
        <v>0</v>
      </c>
      <c r="BZ115" s="13">
        <v>0</v>
      </c>
      <c r="CA115" s="13">
        <v>0</v>
      </c>
      <c r="CB115" s="13">
        <v>0</v>
      </c>
      <c r="CC115" s="13">
        <v>0</v>
      </c>
      <c r="CD115" s="13">
        <v>0</v>
      </c>
      <c r="CE115" s="13">
        <v>0</v>
      </c>
      <c r="CF115" s="13">
        <v>0</v>
      </c>
      <c r="CG115" s="13">
        <v>0</v>
      </c>
      <c r="CH115" s="13">
        <v>0</v>
      </c>
      <c r="CI115" s="13">
        <v>0</v>
      </c>
      <c r="CJ115" s="13">
        <v>0</v>
      </c>
      <c r="CK115" s="13">
        <v>0</v>
      </c>
      <c r="CL115" s="13">
        <v>0</v>
      </c>
      <c r="CM115" s="13">
        <v>0</v>
      </c>
      <c r="CN115" s="13">
        <v>0</v>
      </c>
      <c r="CO115" s="13">
        <v>0</v>
      </c>
      <c r="CP115" s="13">
        <v>0</v>
      </c>
      <c r="CQ115" s="13">
        <v>0</v>
      </c>
      <c r="CR115" s="13">
        <v>0</v>
      </c>
      <c r="CS115" s="13">
        <v>0</v>
      </c>
      <c r="CT115" s="13">
        <v>0</v>
      </c>
      <c r="CU115" s="13">
        <v>0</v>
      </c>
      <c r="CV115" s="13">
        <v>0</v>
      </c>
      <c r="CW115" s="13">
        <v>0</v>
      </c>
      <c r="CX115" s="9" t="s">
        <v>0</v>
      </c>
      <c r="CY115" s="8"/>
    </row>
    <row r="116" spans="1:103" ht="15.75" customHeight="1">
      <c r="A116" s="12" t="s">
        <v>41</v>
      </c>
      <c r="B116" s="15" t="s">
        <v>2</v>
      </c>
      <c r="C116" s="16"/>
      <c r="D116" s="13"/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0</v>
      </c>
      <c r="BT116" s="13">
        <v>0</v>
      </c>
      <c r="BU116" s="13">
        <v>0</v>
      </c>
      <c r="BV116" s="13"/>
      <c r="BW116" s="13"/>
      <c r="BX116" s="10"/>
      <c r="BY116" s="13"/>
      <c r="BZ116" s="13"/>
      <c r="CA116" s="13"/>
      <c r="CB116" s="13"/>
      <c r="CC116" s="13"/>
      <c r="CD116" s="13"/>
      <c r="CE116" s="10"/>
      <c r="CF116" s="13"/>
      <c r="CG116" s="13"/>
      <c r="CH116" s="13"/>
      <c r="CI116" s="13"/>
      <c r="CJ116" s="13"/>
      <c r="CK116" s="13"/>
      <c r="CL116" s="10"/>
      <c r="CM116" s="13"/>
      <c r="CN116" s="13"/>
      <c r="CO116" s="13"/>
      <c r="CP116" s="13"/>
      <c r="CQ116" s="13"/>
      <c r="CR116" s="13"/>
      <c r="CS116" s="10"/>
      <c r="CT116" s="13"/>
      <c r="CU116" s="13"/>
      <c r="CV116" s="13"/>
      <c r="CW116" s="13"/>
      <c r="CX116" s="9" t="s">
        <v>0</v>
      </c>
      <c r="CY116" s="8"/>
    </row>
    <row r="117" spans="1:103" ht="78.75">
      <c r="A117" s="12" t="s">
        <v>39</v>
      </c>
      <c r="B117" s="14" t="s">
        <v>40</v>
      </c>
      <c r="C117" s="5" t="s">
        <v>0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>
        <v>0</v>
      </c>
      <c r="CN117" s="13">
        <v>0</v>
      </c>
      <c r="CO117" s="13">
        <v>0</v>
      </c>
      <c r="CP117" s="13">
        <v>0</v>
      </c>
      <c r="CQ117" s="13">
        <v>0</v>
      </c>
      <c r="CR117" s="13">
        <v>0</v>
      </c>
      <c r="CS117" s="13">
        <v>0</v>
      </c>
      <c r="CT117" s="13">
        <v>0</v>
      </c>
      <c r="CU117" s="13">
        <v>0</v>
      </c>
      <c r="CV117" s="13">
        <v>0</v>
      </c>
      <c r="CW117" s="13">
        <v>0</v>
      </c>
      <c r="CX117" s="9" t="s">
        <v>0</v>
      </c>
      <c r="CY117" s="8"/>
    </row>
    <row r="118" spans="1:103" ht="31.5">
      <c r="A118" s="12" t="s">
        <v>39</v>
      </c>
      <c r="B118" s="15" t="s">
        <v>2</v>
      </c>
      <c r="C118" s="5" t="s"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3">
        <v>0</v>
      </c>
      <c r="CK118" s="13">
        <v>0</v>
      </c>
      <c r="CL118" s="13">
        <v>0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0</v>
      </c>
      <c r="CT118" s="13">
        <v>0</v>
      </c>
      <c r="CU118" s="13">
        <v>0</v>
      </c>
      <c r="CV118" s="13">
        <v>0</v>
      </c>
      <c r="CW118" s="13">
        <v>0</v>
      </c>
      <c r="CX118" s="9" t="s">
        <v>0</v>
      </c>
      <c r="CY118" s="8"/>
    </row>
    <row r="119" spans="1:103" ht="31.5">
      <c r="A119" s="12" t="s">
        <v>39</v>
      </c>
      <c r="B119" s="15" t="s">
        <v>2</v>
      </c>
      <c r="C119" s="5" t="s">
        <v>0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0</v>
      </c>
      <c r="BW119" s="13">
        <v>0</v>
      </c>
      <c r="BX119" s="13">
        <v>0</v>
      </c>
      <c r="BY119" s="13">
        <v>0</v>
      </c>
      <c r="BZ119" s="13">
        <v>0</v>
      </c>
      <c r="CA119" s="13">
        <v>0</v>
      </c>
      <c r="CB119" s="13">
        <v>0</v>
      </c>
      <c r="CC119" s="13">
        <v>0</v>
      </c>
      <c r="CD119" s="13">
        <v>0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3">
        <v>0</v>
      </c>
      <c r="CK119" s="13">
        <v>0</v>
      </c>
      <c r="CL119" s="13">
        <v>0</v>
      </c>
      <c r="CM119" s="13">
        <v>0</v>
      </c>
      <c r="CN119" s="13">
        <v>0</v>
      </c>
      <c r="CO119" s="13">
        <v>0</v>
      </c>
      <c r="CP119" s="13">
        <v>0</v>
      </c>
      <c r="CQ119" s="13">
        <v>0</v>
      </c>
      <c r="CR119" s="13">
        <v>0</v>
      </c>
      <c r="CS119" s="13">
        <v>0</v>
      </c>
      <c r="CT119" s="13">
        <v>0</v>
      </c>
      <c r="CU119" s="13">
        <v>0</v>
      </c>
      <c r="CV119" s="13">
        <v>0</v>
      </c>
      <c r="CW119" s="13">
        <v>0</v>
      </c>
      <c r="CX119" s="9" t="s">
        <v>0</v>
      </c>
      <c r="CY119" s="8"/>
    </row>
    <row r="120" spans="1:103">
      <c r="A120" s="12" t="s">
        <v>1</v>
      </c>
      <c r="B120" s="14" t="s">
        <v>1</v>
      </c>
      <c r="C120" s="5" t="s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13">
        <v>0</v>
      </c>
      <c r="BW120" s="13">
        <v>0</v>
      </c>
      <c r="BX120" s="13">
        <v>0</v>
      </c>
      <c r="BY120" s="13">
        <v>0</v>
      </c>
      <c r="BZ120" s="13">
        <v>0</v>
      </c>
      <c r="CA120" s="13">
        <v>0</v>
      </c>
      <c r="CB120" s="13">
        <v>0</v>
      </c>
      <c r="CC120" s="13">
        <v>0</v>
      </c>
      <c r="CD120" s="13">
        <v>0</v>
      </c>
      <c r="CE120" s="13">
        <v>0</v>
      </c>
      <c r="CF120" s="13">
        <v>0</v>
      </c>
      <c r="CG120" s="13">
        <v>0</v>
      </c>
      <c r="CH120" s="13">
        <v>0</v>
      </c>
      <c r="CI120" s="13">
        <v>0</v>
      </c>
      <c r="CJ120" s="13">
        <v>0</v>
      </c>
      <c r="CK120" s="13">
        <v>0</v>
      </c>
      <c r="CL120" s="13">
        <v>0</v>
      </c>
      <c r="CM120" s="13">
        <v>0</v>
      </c>
      <c r="CN120" s="13">
        <v>0</v>
      </c>
      <c r="CO120" s="13">
        <v>0</v>
      </c>
      <c r="CP120" s="13">
        <v>0</v>
      </c>
      <c r="CQ120" s="13">
        <v>0</v>
      </c>
      <c r="CR120" s="13">
        <v>0</v>
      </c>
      <c r="CS120" s="13">
        <v>0</v>
      </c>
      <c r="CT120" s="13">
        <v>0</v>
      </c>
      <c r="CU120" s="13">
        <v>0</v>
      </c>
      <c r="CV120" s="13">
        <v>0</v>
      </c>
      <c r="CW120" s="13">
        <v>0</v>
      </c>
      <c r="CX120" s="9" t="s">
        <v>0</v>
      </c>
      <c r="CY120" s="8"/>
    </row>
    <row r="121" spans="1:103" s="18" customFormat="1" ht="63">
      <c r="A121" s="24" t="s">
        <v>38</v>
      </c>
      <c r="B121" s="23" t="s">
        <v>37</v>
      </c>
      <c r="C121" s="20" t="s">
        <v>0</v>
      </c>
      <c r="D121" s="21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f>J122</f>
        <v>9920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f>X122</f>
        <v>0</v>
      </c>
      <c r="Y121" s="21">
        <v>0</v>
      </c>
      <c r="Z121" s="21">
        <v>0</v>
      </c>
      <c r="AA121" s="21">
        <v>0</v>
      </c>
      <c r="AB121" s="21">
        <v>0</v>
      </c>
      <c r="AC121" s="21">
        <v>0</v>
      </c>
      <c r="AD121" s="21">
        <v>0</v>
      </c>
      <c r="AE121" s="21">
        <v>0</v>
      </c>
      <c r="AF121" s="21">
        <v>0</v>
      </c>
      <c r="AG121" s="21">
        <v>0</v>
      </c>
      <c r="AH121" s="21">
        <v>0</v>
      </c>
      <c r="AI121" s="21">
        <v>0</v>
      </c>
      <c r="AJ121" s="21">
        <v>0</v>
      </c>
      <c r="AK121" s="21">
        <v>0</v>
      </c>
      <c r="AL121" s="21">
        <f>AL122</f>
        <v>0</v>
      </c>
      <c r="AM121" s="21">
        <v>0</v>
      </c>
      <c r="AN121" s="21">
        <v>0</v>
      </c>
      <c r="AO121" s="21">
        <v>0</v>
      </c>
      <c r="AP121" s="21">
        <v>0</v>
      </c>
      <c r="AQ121" s="21">
        <v>0</v>
      </c>
      <c r="AR121" s="21">
        <v>0</v>
      </c>
      <c r="AS121" s="21">
        <v>0</v>
      </c>
      <c r="AT121" s="21">
        <v>0</v>
      </c>
      <c r="AU121" s="21">
        <v>0</v>
      </c>
      <c r="AV121" s="21">
        <v>0</v>
      </c>
      <c r="AW121" s="21">
        <v>0</v>
      </c>
      <c r="AX121" s="21">
        <v>0</v>
      </c>
      <c r="AY121" s="21">
        <v>0</v>
      </c>
      <c r="AZ121" s="21">
        <f>AZ122</f>
        <v>0</v>
      </c>
      <c r="BA121" s="21">
        <v>0</v>
      </c>
      <c r="BB121" s="21">
        <v>0</v>
      </c>
      <c r="BC121" s="21">
        <v>0</v>
      </c>
      <c r="BD121" s="21">
        <v>0</v>
      </c>
      <c r="BE121" s="21">
        <v>0</v>
      </c>
      <c r="BF121" s="21">
        <v>0</v>
      </c>
      <c r="BG121" s="21">
        <v>0</v>
      </c>
      <c r="BH121" s="21">
        <v>0</v>
      </c>
      <c r="BI121" s="21">
        <v>0</v>
      </c>
      <c r="BJ121" s="21">
        <v>0</v>
      </c>
      <c r="BK121" s="21">
        <v>0</v>
      </c>
      <c r="BL121" s="21">
        <v>0</v>
      </c>
      <c r="BM121" s="21">
        <v>0</v>
      </c>
      <c r="BN121" s="21">
        <f>BN122</f>
        <v>0</v>
      </c>
      <c r="BO121" s="21">
        <v>0</v>
      </c>
      <c r="BP121" s="21">
        <v>0</v>
      </c>
      <c r="BQ121" s="21">
        <v>0</v>
      </c>
      <c r="BR121" s="21">
        <v>0</v>
      </c>
      <c r="BS121" s="21">
        <v>0</v>
      </c>
      <c r="BT121" s="21">
        <v>0</v>
      </c>
      <c r="BU121" s="21">
        <v>0</v>
      </c>
      <c r="BV121" s="21">
        <v>0</v>
      </c>
      <c r="BW121" s="21">
        <v>0</v>
      </c>
      <c r="BX121" s="21">
        <v>0</v>
      </c>
      <c r="BY121" s="21">
        <v>0</v>
      </c>
      <c r="BZ121" s="21">
        <v>0</v>
      </c>
      <c r="CA121" s="21">
        <v>0</v>
      </c>
      <c r="CB121" s="21">
        <f>CB122</f>
        <v>9919</v>
      </c>
      <c r="CC121" s="21">
        <v>0</v>
      </c>
      <c r="CD121" s="21">
        <v>0</v>
      </c>
      <c r="CE121" s="21">
        <v>0</v>
      </c>
      <c r="CF121" s="21">
        <v>0</v>
      </c>
      <c r="CG121" s="21">
        <v>0</v>
      </c>
      <c r="CH121" s="21">
        <v>0</v>
      </c>
      <c r="CI121" s="21">
        <v>0</v>
      </c>
      <c r="CJ121" s="21">
        <v>0</v>
      </c>
      <c r="CK121" s="21">
        <v>0</v>
      </c>
      <c r="CL121" s="21">
        <v>0</v>
      </c>
      <c r="CM121" s="21">
        <v>0</v>
      </c>
      <c r="CN121" s="21">
        <v>0</v>
      </c>
      <c r="CO121" s="21">
        <v>0</v>
      </c>
      <c r="CP121" s="21">
        <f>CP122</f>
        <v>9919</v>
      </c>
      <c r="CQ121" s="21">
        <v>0</v>
      </c>
      <c r="CR121" s="21">
        <v>0</v>
      </c>
      <c r="CS121" s="21">
        <v>0</v>
      </c>
      <c r="CT121" s="21">
        <v>0</v>
      </c>
      <c r="CU121" s="21">
        <v>0</v>
      </c>
      <c r="CV121" s="21">
        <v>0</v>
      </c>
      <c r="CW121" s="21">
        <v>0</v>
      </c>
      <c r="CX121" s="20" t="s">
        <v>0</v>
      </c>
      <c r="CY121" s="19"/>
    </row>
    <row r="122" spans="1:103" s="18" customFormat="1" ht="63">
      <c r="A122" s="24" t="s">
        <v>35</v>
      </c>
      <c r="B122" s="23" t="s">
        <v>36</v>
      </c>
      <c r="C122" s="20" t="s">
        <v>0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f>J123+J124+J125+J126</f>
        <v>9920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f>X123+X124+X125+X126</f>
        <v>0</v>
      </c>
      <c r="Y122" s="21">
        <v>0</v>
      </c>
      <c r="Z122" s="21">
        <v>0</v>
      </c>
      <c r="AA122" s="21">
        <v>0</v>
      </c>
      <c r="AB122" s="21">
        <v>0</v>
      </c>
      <c r="AC122" s="21">
        <v>0</v>
      </c>
      <c r="AD122" s="21">
        <v>0</v>
      </c>
      <c r="AE122" s="21">
        <v>0</v>
      </c>
      <c r="AF122" s="21">
        <v>0</v>
      </c>
      <c r="AG122" s="21">
        <v>0</v>
      </c>
      <c r="AH122" s="21">
        <v>0</v>
      </c>
      <c r="AI122" s="21">
        <v>0</v>
      </c>
      <c r="AJ122" s="21">
        <v>0</v>
      </c>
      <c r="AK122" s="21">
        <v>0</v>
      </c>
      <c r="AL122" s="21">
        <f>AL123+AL124+AL125+AL126</f>
        <v>0</v>
      </c>
      <c r="AM122" s="21">
        <v>0</v>
      </c>
      <c r="AN122" s="21">
        <v>0</v>
      </c>
      <c r="AO122" s="21">
        <v>0</v>
      </c>
      <c r="AP122" s="21">
        <v>0</v>
      </c>
      <c r="AQ122" s="21">
        <v>0</v>
      </c>
      <c r="AR122" s="21">
        <v>0</v>
      </c>
      <c r="AS122" s="21">
        <v>0</v>
      </c>
      <c r="AT122" s="21">
        <v>0</v>
      </c>
      <c r="AU122" s="21">
        <v>0</v>
      </c>
      <c r="AV122" s="21">
        <v>0</v>
      </c>
      <c r="AW122" s="21">
        <v>0</v>
      </c>
      <c r="AX122" s="21">
        <v>0</v>
      </c>
      <c r="AY122" s="21">
        <v>0</v>
      </c>
      <c r="AZ122" s="21">
        <f>AZ123+AZ124+AZ125+AZ126</f>
        <v>0</v>
      </c>
      <c r="BA122" s="21">
        <v>0</v>
      </c>
      <c r="BB122" s="21">
        <v>0</v>
      </c>
      <c r="BC122" s="21">
        <v>0</v>
      </c>
      <c r="BD122" s="21">
        <v>0</v>
      </c>
      <c r="BE122" s="21">
        <v>0</v>
      </c>
      <c r="BF122" s="21">
        <v>0</v>
      </c>
      <c r="BG122" s="21">
        <v>0</v>
      </c>
      <c r="BH122" s="21">
        <v>0</v>
      </c>
      <c r="BI122" s="21">
        <v>0</v>
      </c>
      <c r="BJ122" s="21">
        <v>0</v>
      </c>
      <c r="BK122" s="21">
        <v>0</v>
      </c>
      <c r="BL122" s="21">
        <v>0</v>
      </c>
      <c r="BM122" s="21">
        <v>0</v>
      </c>
      <c r="BN122" s="21">
        <f>BN123+BN124+BN125+BN126</f>
        <v>0</v>
      </c>
      <c r="BO122" s="21">
        <v>0</v>
      </c>
      <c r="BP122" s="21">
        <v>0</v>
      </c>
      <c r="BQ122" s="21">
        <v>0</v>
      </c>
      <c r="BR122" s="21">
        <v>0</v>
      </c>
      <c r="BS122" s="21">
        <v>0</v>
      </c>
      <c r="BT122" s="21">
        <v>0</v>
      </c>
      <c r="BU122" s="21">
        <v>0</v>
      </c>
      <c r="BV122" s="21">
        <v>0</v>
      </c>
      <c r="BW122" s="21">
        <v>0</v>
      </c>
      <c r="BX122" s="21">
        <v>0</v>
      </c>
      <c r="BY122" s="21">
        <v>0</v>
      </c>
      <c r="BZ122" s="21">
        <v>0</v>
      </c>
      <c r="CA122" s="21">
        <v>0</v>
      </c>
      <c r="CB122" s="21">
        <f>CB123+CB124+CB125+CB126</f>
        <v>9919</v>
      </c>
      <c r="CC122" s="21">
        <v>0</v>
      </c>
      <c r="CD122" s="21">
        <v>0</v>
      </c>
      <c r="CE122" s="21">
        <v>0</v>
      </c>
      <c r="CF122" s="21">
        <v>0</v>
      </c>
      <c r="CG122" s="21">
        <v>0</v>
      </c>
      <c r="CH122" s="21">
        <v>0</v>
      </c>
      <c r="CI122" s="21">
        <v>0</v>
      </c>
      <c r="CJ122" s="21">
        <v>0</v>
      </c>
      <c r="CK122" s="21">
        <v>0</v>
      </c>
      <c r="CL122" s="21">
        <v>0</v>
      </c>
      <c r="CM122" s="21">
        <v>0</v>
      </c>
      <c r="CN122" s="21">
        <v>0</v>
      </c>
      <c r="CO122" s="21">
        <v>0</v>
      </c>
      <c r="CP122" s="21">
        <f>CB122+BN122+AZ122+AL122</f>
        <v>9919</v>
      </c>
      <c r="CQ122" s="21">
        <v>0</v>
      </c>
      <c r="CR122" s="21">
        <v>0</v>
      </c>
      <c r="CS122" s="21">
        <v>0</v>
      </c>
      <c r="CT122" s="21">
        <v>0</v>
      </c>
      <c r="CU122" s="21">
        <v>0</v>
      </c>
      <c r="CV122" s="21">
        <v>0</v>
      </c>
      <c r="CW122" s="21">
        <v>0</v>
      </c>
      <c r="CX122" s="20" t="s">
        <v>0</v>
      </c>
      <c r="CY122" s="19"/>
    </row>
    <row r="123" spans="1:103" s="28" customFormat="1" ht="78.75">
      <c r="A123" s="27" t="s">
        <v>35</v>
      </c>
      <c r="B123" s="14" t="s">
        <v>318</v>
      </c>
      <c r="C123" s="16" t="s">
        <v>310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8088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  <c r="CB123" s="13">
        <v>8088</v>
      </c>
      <c r="CC123" s="13">
        <v>0</v>
      </c>
      <c r="CD123" s="13">
        <v>0</v>
      </c>
      <c r="CE123" s="13">
        <v>0</v>
      </c>
      <c r="CF123" s="13">
        <v>0</v>
      </c>
      <c r="CG123" s="13">
        <v>0</v>
      </c>
      <c r="CH123" s="13">
        <v>0</v>
      </c>
      <c r="CI123" s="13">
        <v>0</v>
      </c>
      <c r="CJ123" s="13">
        <v>0</v>
      </c>
      <c r="CK123" s="13">
        <v>0</v>
      </c>
      <c r="CL123" s="13">
        <v>0</v>
      </c>
      <c r="CM123" s="13">
        <v>0</v>
      </c>
      <c r="CN123" s="13">
        <v>0</v>
      </c>
      <c r="CO123" s="13">
        <v>0</v>
      </c>
      <c r="CP123" s="13">
        <f t="shared" ref="CP123:CP126" si="13">CB123+BN123+AZ123+AL123</f>
        <v>8088</v>
      </c>
      <c r="CQ123" s="13">
        <v>0</v>
      </c>
      <c r="CR123" s="13">
        <v>0</v>
      </c>
      <c r="CS123" s="13">
        <v>0</v>
      </c>
      <c r="CT123" s="13">
        <v>0</v>
      </c>
      <c r="CU123" s="13">
        <v>0</v>
      </c>
      <c r="CV123" s="13">
        <v>0</v>
      </c>
      <c r="CW123" s="13">
        <v>0</v>
      </c>
      <c r="CX123" s="5" t="s">
        <v>0</v>
      </c>
      <c r="CY123" s="29"/>
    </row>
    <row r="124" spans="1:103" s="28" customFormat="1" ht="78.75">
      <c r="A124" s="27" t="s">
        <v>35</v>
      </c>
      <c r="B124" s="14" t="s">
        <v>319</v>
      </c>
      <c r="C124" s="16" t="s">
        <v>311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1823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0</v>
      </c>
      <c r="AL124" s="13">
        <v>0</v>
      </c>
      <c r="AM124" s="13">
        <v>0</v>
      </c>
      <c r="AN124" s="13"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0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0</v>
      </c>
      <c r="BB124" s="13">
        <v>0</v>
      </c>
      <c r="BC124" s="13">
        <v>0</v>
      </c>
      <c r="BD124" s="13">
        <v>0</v>
      </c>
      <c r="BE124" s="13">
        <v>0</v>
      </c>
      <c r="BF124" s="13">
        <v>0</v>
      </c>
      <c r="BG124" s="13">
        <v>0</v>
      </c>
      <c r="BH124" s="13">
        <v>0</v>
      </c>
      <c r="BI124" s="13">
        <v>0</v>
      </c>
      <c r="BJ124" s="13">
        <v>0</v>
      </c>
      <c r="BK124" s="13">
        <v>0</v>
      </c>
      <c r="BL124" s="13">
        <v>0</v>
      </c>
      <c r="BM124" s="13">
        <v>0</v>
      </c>
      <c r="BN124" s="13">
        <v>0</v>
      </c>
      <c r="BO124" s="13">
        <v>0</v>
      </c>
      <c r="BP124" s="13">
        <v>0</v>
      </c>
      <c r="BQ124" s="13">
        <v>0</v>
      </c>
      <c r="BR124" s="13">
        <v>0</v>
      </c>
      <c r="BS124" s="13">
        <v>0</v>
      </c>
      <c r="BT124" s="13">
        <v>0</v>
      </c>
      <c r="BU124" s="13">
        <v>0</v>
      </c>
      <c r="BV124" s="13">
        <v>0</v>
      </c>
      <c r="BW124" s="13">
        <v>0</v>
      </c>
      <c r="BX124" s="13">
        <v>0</v>
      </c>
      <c r="BY124" s="13">
        <v>0</v>
      </c>
      <c r="BZ124" s="13">
        <v>0</v>
      </c>
      <c r="CA124" s="13">
        <v>0</v>
      </c>
      <c r="CB124" s="13">
        <v>1823</v>
      </c>
      <c r="CC124" s="13">
        <v>0</v>
      </c>
      <c r="CD124" s="13">
        <v>0</v>
      </c>
      <c r="CE124" s="13">
        <v>0</v>
      </c>
      <c r="CF124" s="13">
        <v>0</v>
      </c>
      <c r="CG124" s="13">
        <v>0</v>
      </c>
      <c r="CH124" s="13">
        <v>0</v>
      </c>
      <c r="CI124" s="13">
        <v>0</v>
      </c>
      <c r="CJ124" s="13">
        <v>0</v>
      </c>
      <c r="CK124" s="13">
        <v>0</v>
      </c>
      <c r="CL124" s="13">
        <v>0</v>
      </c>
      <c r="CM124" s="13">
        <v>0</v>
      </c>
      <c r="CN124" s="13">
        <v>0</v>
      </c>
      <c r="CO124" s="13">
        <v>0</v>
      </c>
      <c r="CP124" s="13">
        <f t="shared" si="13"/>
        <v>1823</v>
      </c>
      <c r="CQ124" s="13">
        <v>0</v>
      </c>
      <c r="CR124" s="13">
        <v>0</v>
      </c>
      <c r="CS124" s="13">
        <v>0</v>
      </c>
      <c r="CT124" s="13">
        <v>0</v>
      </c>
      <c r="CU124" s="13">
        <v>0</v>
      </c>
      <c r="CV124" s="13">
        <v>0</v>
      </c>
      <c r="CW124" s="13">
        <v>0</v>
      </c>
      <c r="CX124" s="5" t="s">
        <v>0</v>
      </c>
      <c r="CY124" s="29"/>
    </row>
    <row r="125" spans="1:103" s="28" customFormat="1" ht="78.75">
      <c r="A125" s="27" t="s">
        <v>35</v>
      </c>
      <c r="B125" s="14" t="s">
        <v>320</v>
      </c>
      <c r="C125" s="16" t="s">
        <v>312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8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v>0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3">
        <v>0</v>
      </c>
      <c r="BX125" s="13">
        <v>0</v>
      </c>
      <c r="BY125" s="13">
        <v>0</v>
      </c>
      <c r="BZ125" s="13">
        <v>0</v>
      </c>
      <c r="CA125" s="13">
        <v>0</v>
      </c>
      <c r="CB125" s="13">
        <v>8</v>
      </c>
      <c r="CC125" s="13">
        <v>0</v>
      </c>
      <c r="CD125" s="13">
        <v>0</v>
      </c>
      <c r="CE125" s="13">
        <v>0</v>
      </c>
      <c r="CF125" s="13">
        <v>0</v>
      </c>
      <c r="CG125" s="13">
        <v>0</v>
      </c>
      <c r="CH125" s="13">
        <v>0</v>
      </c>
      <c r="CI125" s="13">
        <v>0</v>
      </c>
      <c r="CJ125" s="13">
        <v>0</v>
      </c>
      <c r="CK125" s="13">
        <v>0</v>
      </c>
      <c r="CL125" s="13">
        <v>0</v>
      </c>
      <c r="CM125" s="13">
        <v>0</v>
      </c>
      <c r="CN125" s="13">
        <v>0</v>
      </c>
      <c r="CO125" s="13">
        <v>0</v>
      </c>
      <c r="CP125" s="13">
        <f t="shared" si="13"/>
        <v>8</v>
      </c>
      <c r="CQ125" s="13">
        <v>0</v>
      </c>
      <c r="CR125" s="13">
        <v>0</v>
      </c>
      <c r="CS125" s="13">
        <v>0</v>
      </c>
      <c r="CT125" s="13">
        <v>0</v>
      </c>
      <c r="CU125" s="13">
        <v>0</v>
      </c>
      <c r="CV125" s="13">
        <v>0</v>
      </c>
      <c r="CW125" s="13">
        <v>0</v>
      </c>
      <c r="CX125" s="5" t="s">
        <v>0</v>
      </c>
      <c r="CY125" s="29"/>
    </row>
    <row r="126" spans="1:103" s="28" customFormat="1" ht="31.5">
      <c r="A126" s="27" t="s">
        <v>35</v>
      </c>
      <c r="B126" s="15" t="s">
        <v>2</v>
      </c>
      <c r="C126" s="16" t="s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1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13">
        <v>0</v>
      </c>
      <c r="BW126" s="13">
        <v>0</v>
      </c>
      <c r="BX126" s="13">
        <v>0</v>
      </c>
      <c r="BY126" s="13">
        <v>0</v>
      </c>
      <c r="BZ126" s="13">
        <v>0</v>
      </c>
      <c r="CA126" s="13">
        <v>0</v>
      </c>
      <c r="CB126" s="13">
        <v>0</v>
      </c>
      <c r="CC126" s="13">
        <v>0</v>
      </c>
      <c r="CD126" s="13">
        <v>0</v>
      </c>
      <c r="CE126" s="13">
        <v>0</v>
      </c>
      <c r="CF126" s="13">
        <v>0</v>
      </c>
      <c r="CG126" s="13">
        <v>0</v>
      </c>
      <c r="CH126" s="13">
        <v>0</v>
      </c>
      <c r="CI126" s="13">
        <v>0</v>
      </c>
      <c r="CJ126" s="13">
        <v>0</v>
      </c>
      <c r="CK126" s="13">
        <v>0</v>
      </c>
      <c r="CL126" s="13">
        <v>0</v>
      </c>
      <c r="CM126" s="13">
        <v>0</v>
      </c>
      <c r="CN126" s="13">
        <v>0</v>
      </c>
      <c r="CO126" s="13">
        <v>0</v>
      </c>
      <c r="CP126" s="13">
        <f t="shared" si="13"/>
        <v>0</v>
      </c>
      <c r="CQ126" s="13">
        <v>0</v>
      </c>
      <c r="CR126" s="13">
        <v>0</v>
      </c>
      <c r="CS126" s="13">
        <v>0</v>
      </c>
      <c r="CT126" s="13">
        <v>0</v>
      </c>
      <c r="CU126" s="13">
        <v>0</v>
      </c>
      <c r="CV126" s="13">
        <v>0</v>
      </c>
      <c r="CW126" s="13">
        <v>0</v>
      </c>
      <c r="CX126" s="5" t="s">
        <v>0</v>
      </c>
      <c r="CY126" s="29"/>
    </row>
    <row r="127" spans="1:103" ht="63">
      <c r="A127" s="12" t="s">
        <v>33</v>
      </c>
      <c r="B127" s="14" t="s">
        <v>34</v>
      </c>
      <c r="C127" s="5" t="s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0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13">
        <v>0</v>
      </c>
      <c r="CK127" s="13">
        <v>0</v>
      </c>
      <c r="CL127" s="13">
        <v>0</v>
      </c>
      <c r="CM127" s="13">
        <v>0</v>
      </c>
      <c r="CN127" s="13">
        <v>0</v>
      </c>
      <c r="CO127" s="13">
        <v>0</v>
      </c>
      <c r="CP127" s="13">
        <v>0</v>
      </c>
      <c r="CQ127" s="13">
        <v>0</v>
      </c>
      <c r="CR127" s="13">
        <v>0</v>
      </c>
      <c r="CS127" s="13">
        <v>0</v>
      </c>
      <c r="CT127" s="13">
        <v>0</v>
      </c>
      <c r="CU127" s="13">
        <v>0</v>
      </c>
      <c r="CV127" s="13">
        <v>0</v>
      </c>
      <c r="CW127" s="13">
        <v>0</v>
      </c>
      <c r="CX127" s="9" t="s">
        <v>0</v>
      </c>
      <c r="CY127" s="8"/>
    </row>
    <row r="128" spans="1:103" ht="31.5">
      <c r="A128" s="12" t="s">
        <v>33</v>
      </c>
      <c r="B128" s="15" t="s">
        <v>2</v>
      </c>
      <c r="C128" s="5" t="s">
        <v>0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v>0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0</v>
      </c>
      <c r="BW128" s="13">
        <v>0</v>
      </c>
      <c r="BX128" s="13">
        <v>0</v>
      </c>
      <c r="BY128" s="13">
        <v>0</v>
      </c>
      <c r="BZ128" s="13">
        <v>0</v>
      </c>
      <c r="CA128" s="13">
        <v>0</v>
      </c>
      <c r="CB128" s="13">
        <v>0</v>
      </c>
      <c r="CC128" s="13">
        <v>0</v>
      </c>
      <c r="CD128" s="13">
        <v>0</v>
      </c>
      <c r="CE128" s="13">
        <v>0</v>
      </c>
      <c r="CF128" s="13">
        <v>0</v>
      </c>
      <c r="CG128" s="13">
        <v>0</v>
      </c>
      <c r="CH128" s="13">
        <v>0</v>
      </c>
      <c r="CI128" s="13">
        <v>0</v>
      </c>
      <c r="CJ128" s="13">
        <v>0</v>
      </c>
      <c r="CK128" s="13">
        <v>0</v>
      </c>
      <c r="CL128" s="13">
        <v>0</v>
      </c>
      <c r="CM128" s="13">
        <v>0</v>
      </c>
      <c r="CN128" s="13">
        <v>0</v>
      </c>
      <c r="CO128" s="13">
        <v>0</v>
      </c>
      <c r="CP128" s="13">
        <v>0</v>
      </c>
      <c r="CQ128" s="13">
        <v>0</v>
      </c>
      <c r="CR128" s="13">
        <v>0</v>
      </c>
      <c r="CS128" s="13">
        <v>0</v>
      </c>
      <c r="CT128" s="13">
        <v>0</v>
      </c>
      <c r="CU128" s="13">
        <v>0</v>
      </c>
      <c r="CV128" s="13">
        <v>0</v>
      </c>
      <c r="CW128" s="13">
        <v>0</v>
      </c>
      <c r="CX128" s="9" t="s">
        <v>0</v>
      </c>
      <c r="CY128" s="8"/>
    </row>
    <row r="129" spans="1:103" ht="31.5">
      <c r="A129" s="12" t="s">
        <v>33</v>
      </c>
      <c r="B129" s="15" t="s">
        <v>2</v>
      </c>
      <c r="C129" s="5" t="s">
        <v>0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13">
        <v>0</v>
      </c>
      <c r="CA129" s="13">
        <v>0</v>
      </c>
      <c r="CB129" s="13">
        <v>0</v>
      </c>
      <c r="CC129" s="13">
        <v>0</v>
      </c>
      <c r="CD129" s="13">
        <v>0</v>
      </c>
      <c r="CE129" s="13">
        <v>0</v>
      </c>
      <c r="CF129" s="13">
        <v>0</v>
      </c>
      <c r="CG129" s="13">
        <v>0</v>
      </c>
      <c r="CH129" s="13">
        <v>0</v>
      </c>
      <c r="CI129" s="13">
        <v>0</v>
      </c>
      <c r="CJ129" s="13">
        <v>0</v>
      </c>
      <c r="CK129" s="13">
        <v>0</v>
      </c>
      <c r="CL129" s="13">
        <v>0</v>
      </c>
      <c r="CM129" s="13">
        <v>0</v>
      </c>
      <c r="CN129" s="13">
        <v>0</v>
      </c>
      <c r="CO129" s="13">
        <v>0</v>
      </c>
      <c r="CP129" s="13">
        <v>0</v>
      </c>
      <c r="CQ129" s="13">
        <v>0</v>
      </c>
      <c r="CR129" s="13">
        <v>0</v>
      </c>
      <c r="CS129" s="13">
        <v>0</v>
      </c>
      <c r="CT129" s="13">
        <v>0</v>
      </c>
      <c r="CU129" s="13">
        <v>0</v>
      </c>
      <c r="CV129" s="13">
        <v>0</v>
      </c>
      <c r="CW129" s="13">
        <v>0</v>
      </c>
      <c r="CX129" s="9" t="s">
        <v>0</v>
      </c>
      <c r="CY129" s="8"/>
    </row>
    <row r="130" spans="1:103" ht="31.5">
      <c r="A130" s="12" t="s">
        <v>33</v>
      </c>
      <c r="B130" s="15" t="s">
        <v>2</v>
      </c>
      <c r="C130" s="5" t="s">
        <v>0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13">
        <v>0</v>
      </c>
      <c r="CK130" s="13">
        <v>0</v>
      </c>
      <c r="CL130" s="13">
        <v>0</v>
      </c>
      <c r="CM130" s="13">
        <v>0</v>
      </c>
      <c r="CN130" s="13">
        <v>0</v>
      </c>
      <c r="CO130" s="13">
        <v>0</v>
      </c>
      <c r="CP130" s="13">
        <v>0</v>
      </c>
      <c r="CQ130" s="13">
        <v>0</v>
      </c>
      <c r="CR130" s="13">
        <v>0</v>
      </c>
      <c r="CS130" s="13">
        <v>0</v>
      </c>
      <c r="CT130" s="13">
        <v>0</v>
      </c>
      <c r="CU130" s="13">
        <v>0</v>
      </c>
      <c r="CV130" s="13">
        <v>0</v>
      </c>
      <c r="CW130" s="13">
        <v>0</v>
      </c>
      <c r="CX130" s="9" t="s">
        <v>0</v>
      </c>
      <c r="CY130" s="8"/>
    </row>
    <row r="131" spans="1:103" ht="47.25">
      <c r="A131" s="12" t="s">
        <v>31</v>
      </c>
      <c r="B131" s="14" t="s">
        <v>32</v>
      </c>
      <c r="C131" s="5" t="s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>
        <v>0</v>
      </c>
      <c r="BT131" s="13">
        <v>0</v>
      </c>
      <c r="BU131" s="13">
        <v>0</v>
      </c>
      <c r="BV131" s="13">
        <v>0</v>
      </c>
      <c r="BW131" s="13">
        <v>0</v>
      </c>
      <c r="BX131" s="13">
        <v>0</v>
      </c>
      <c r="BY131" s="13">
        <v>0</v>
      </c>
      <c r="BZ131" s="13">
        <v>0</v>
      </c>
      <c r="CA131" s="13">
        <v>0</v>
      </c>
      <c r="CB131" s="13">
        <v>0</v>
      </c>
      <c r="CC131" s="13">
        <v>0</v>
      </c>
      <c r="CD131" s="13">
        <v>0</v>
      </c>
      <c r="CE131" s="13">
        <v>0</v>
      </c>
      <c r="CF131" s="13">
        <v>0</v>
      </c>
      <c r="CG131" s="13">
        <v>0</v>
      </c>
      <c r="CH131" s="13">
        <v>0</v>
      </c>
      <c r="CI131" s="13">
        <v>0</v>
      </c>
      <c r="CJ131" s="13">
        <v>0</v>
      </c>
      <c r="CK131" s="13">
        <v>0</v>
      </c>
      <c r="CL131" s="13">
        <v>0</v>
      </c>
      <c r="CM131" s="13">
        <v>0</v>
      </c>
      <c r="CN131" s="13">
        <v>0</v>
      </c>
      <c r="CO131" s="13">
        <v>0</v>
      </c>
      <c r="CP131" s="13">
        <v>0</v>
      </c>
      <c r="CQ131" s="13">
        <v>0</v>
      </c>
      <c r="CR131" s="13">
        <v>0</v>
      </c>
      <c r="CS131" s="13">
        <v>0</v>
      </c>
      <c r="CT131" s="13">
        <v>0</v>
      </c>
      <c r="CU131" s="13">
        <v>0</v>
      </c>
      <c r="CV131" s="13">
        <v>0</v>
      </c>
      <c r="CW131" s="13">
        <v>0</v>
      </c>
      <c r="CX131" s="9" t="s">
        <v>0</v>
      </c>
      <c r="CY131" s="8"/>
    </row>
    <row r="132" spans="1:103" ht="31.5">
      <c r="A132" s="12" t="s">
        <v>31</v>
      </c>
      <c r="B132" s="15" t="s">
        <v>2</v>
      </c>
      <c r="C132" s="5" t="s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>
        <v>0</v>
      </c>
      <c r="CE132" s="13">
        <v>0</v>
      </c>
      <c r="CF132" s="13">
        <v>0</v>
      </c>
      <c r="CG132" s="13">
        <v>0</v>
      </c>
      <c r="CH132" s="13">
        <v>0</v>
      </c>
      <c r="CI132" s="13">
        <v>0</v>
      </c>
      <c r="CJ132" s="13">
        <v>0</v>
      </c>
      <c r="CK132" s="13">
        <v>0</v>
      </c>
      <c r="CL132" s="13">
        <v>0</v>
      </c>
      <c r="CM132" s="13">
        <v>0</v>
      </c>
      <c r="CN132" s="13">
        <v>0</v>
      </c>
      <c r="CO132" s="13">
        <v>0</v>
      </c>
      <c r="CP132" s="13">
        <v>0</v>
      </c>
      <c r="CQ132" s="13">
        <v>0</v>
      </c>
      <c r="CR132" s="13">
        <v>0</v>
      </c>
      <c r="CS132" s="13">
        <v>0</v>
      </c>
      <c r="CT132" s="13">
        <v>0</v>
      </c>
      <c r="CU132" s="13">
        <v>0</v>
      </c>
      <c r="CV132" s="13">
        <v>0</v>
      </c>
      <c r="CW132" s="13">
        <v>0</v>
      </c>
      <c r="CX132" s="9" t="s">
        <v>0</v>
      </c>
      <c r="CY132" s="8"/>
    </row>
    <row r="133" spans="1:103" ht="31.5">
      <c r="A133" s="12" t="s">
        <v>31</v>
      </c>
      <c r="B133" s="15" t="s">
        <v>2</v>
      </c>
      <c r="C133" s="5" t="s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  <c r="CB133" s="13">
        <v>0</v>
      </c>
      <c r="CC133" s="13">
        <v>0</v>
      </c>
      <c r="CD133" s="13">
        <v>0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13">
        <v>0</v>
      </c>
      <c r="CK133" s="13">
        <v>0</v>
      </c>
      <c r="CL133" s="13">
        <v>0</v>
      </c>
      <c r="CM133" s="13">
        <v>0</v>
      </c>
      <c r="CN133" s="13">
        <v>0</v>
      </c>
      <c r="CO133" s="13">
        <v>0</v>
      </c>
      <c r="CP133" s="13">
        <v>0</v>
      </c>
      <c r="CQ133" s="13">
        <v>0</v>
      </c>
      <c r="CR133" s="13">
        <v>0</v>
      </c>
      <c r="CS133" s="13">
        <v>0</v>
      </c>
      <c r="CT133" s="13">
        <v>0</v>
      </c>
      <c r="CU133" s="13">
        <v>0</v>
      </c>
      <c r="CV133" s="13">
        <v>0</v>
      </c>
      <c r="CW133" s="13">
        <v>0</v>
      </c>
      <c r="CX133" s="9" t="s">
        <v>0</v>
      </c>
      <c r="CY133" s="8"/>
    </row>
    <row r="134" spans="1:103">
      <c r="A134" s="12" t="s">
        <v>1</v>
      </c>
      <c r="B134" s="14" t="s">
        <v>1</v>
      </c>
      <c r="C134" s="5" t="s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v>0</v>
      </c>
      <c r="BN134" s="13">
        <v>0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0</v>
      </c>
      <c r="BU134" s="13">
        <v>0</v>
      </c>
      <c r="BV134" s="13">
        <v>0</v>
      </c>
      <c r="BW134" s="13">
        <v>0</v>
      </c>
      <c r="BX134" s="13">
        <v>0</v>
      </c>
      <c r="BY134" s="13">
        <v>0</v>
      </c>
      <c r="BZ134" s="13">
        <v>0</v>
      </c>
      <c r="CA134" s="13">
        <v>0</v>
      </c>
      <c r="CB134" s="13">
        <v>0</v>
      </c>
      <c r="CC134" s="13">
        <v>0</v>
      </c>
      <c r="CD134" s="13">
        <v>0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13">
        <v>0</v>
      </c>
      <c r="CK134" s="13">
        <v>0</v>
      </c>
      <c r="CL134" s="13">
        <v>0</v>
      </c>
      <c r="CM134" s="13">
        <v>0</v>
      </c>
      <c r="CN134" s="13">
        <v>0</v>
      </c>
      <c r="CO134" s="13">
        <v>0</v>
      </c>
      <c r="CP134" s="13">
        <v>0</v>
      </c>
      <c r="CQ134" s="13">
        <v>0</v>
      </c>
      <c r="CR134" s="13">
        <v>0</v>
      </c>
      <c r="CS134" s="13">
        <v>0</v>
      </c>
      <c r="CT134" s="13">
        <v>0</v>
      </c>
      <c r="CU134" s="13">
        <v>0</v>
      </c>
      <c r="CV134" s="13">
        <v>0</v>
      </c>
      <c r="CW134" s="13">
        <v>0</v>
      </c>
      <c r="CX134" s="9" t="s">
        <v>0</v>
      </c>
      <c r="CY134" s="8"/>
    </row>
    <row r="135" spans="1:103" ht="63">
      <c r="A135" s="12" t="s">
        <v>29</v>
      </c>
      <c r="B135" s="14" t="s">
        <v>30</v>
      </c>
      <c r="C135" s="5" t="s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>
        <v>0</v>
      </c>
      <c r="BY135" s="13">
        <v>0</v>
      </c>
      <c r="BZ135" s="13">
        <v>0</v>
      </c>
      <c r="CA135" s="13">
        <v>0</v>
      </c>
      <c r="CB135" s="13">
        <v>0</v>
      </c>
      <c r="CC135" s="13">
        <v>0</v>
      </c>
      <c r="CD135" s="13">
        <v>0</v>
      </c>
      <c r="CE135" s="13">
        <v>0</v>
      </c>
      <c r="CF135" s="13">
        <v>0</v>
      </c>
      <c r="CG135" s="13">
        <v>0</v>
      </c>
      <c r="CH135" s="13">
        <v>0</v>
      </c>
      <c r="CI135" s="13">
        <v>0</v>
      </c>
      <c r="CJ135" s="13">
        <v>0</v>
      </c>
      <c r="CK135" s="13">
        <v>0</v>
      </c>
      <c r="CL135" s="13">
        <v>0</v>
      </c>
      <c r="CM135" s="13">
        <v>0</v>
      </c>
      <c r="CN135" s="13">
        <v>0</v>
      </c>
      <c r="CO135" s="13">
        <v>0</v>
      </c>
      <c r="CP135" s="13">
        <v>0</v>
      </c>
      <c r="CQ135" s="13">
        <v>0</v>
      </c>
      <c r="CR135" s="13">
        <v>0</v>
      </c>
      <c r="CS135" s="13">
        <v>0</v>
      </c>
      <c r="CT135" s="13">
        <v>0</v>
      </c>
      <c r="CU135" s="13">
        <v>0</v>
      </c>
      <c r="CV135" s="13">
        <v>0</v>
      </c>
      <c r="CW135" s="13">
        <v>0</v>
      </c>
      <c r="CX135" s="9" t="s">
        <v>0</v>
      </c>
      <c r="CY135" s="8"/>
    </row>
    <row r="136" spans="1:103" ht="31.5">
      <c r="A136" s="12" t="s">
        <v>29</v>
      </c>
      <c r="B136" s="15" t="s">
        <v>2</v>
      </c>
      <c r="C136" s="5" t="s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13">
        <v>0</v>
      </c>
      <c r="BW136" s="13">
        <v>0</v>
      </c>
      <c r="BX136" s="13">
        <v>0</v>
      </c>
      <c r="BY136" s="13">
        <v>0</v>
      </c>
      <c r="BZ136" s="13">
        <v>0</v>
      </c>
      <c r="CA136" s="13">
        <v>0</v>
      </c>
      <c r="CB136" s="13">
        <v>0</v>
      </c>
      <c r="CC136" s="13">
        <v>0</v>
      </c>
      <c r="CD136" s="13">
        <v>0</v>
      </c>
      <c r="CE136" s="13">
        <v>0</v>
      </c>
      <c r="CF136" s="13">
        <v>0</v>
      </c>
      <c r="CG136" s="13">
        <v>0</v>
      </c>
      <c r="CH136" s="13">
        <v>0</v>
      </c>
      <c r="CI136" s="13">
        <v>0</v>
      </c>
      <c r="CJ136" s="13">
        <v>0</v>
      </c>
      <c r="CK136" s="13">
        <v>0</v>
      </c>
      <c r="CL136" s="13">
        <v>0</v>
      </c>
      <c r="CM136" s="13">
        <v>0</v>
      </c>
      <c r="CN136" s="13">
        <v>0</v>
      </c>
      <c r="CO136" s="13">
        <v>0</v>
      </c>
      <c r="CP136" s="13">
        <v>0</v>
      </c>
      <c r="CQ136" s="13">
        <v>0</v>
      </c>
      <c r="CR136" s="13">
        <v>0</v>
      </c>
      <c r="CS136" s="13">
        <v>0</v>
      </c>
      <c r="CT136" s="13">
        <v>0</v>
      </c>
      <c r="CU136" s="13">
        <v>0</v>
      </c>
      <c r="CV136" s="13">
        <v>0</v>
      </c>
      <c r="CW136" s="13">
        <v>0</v>
      </c>
      <c r="CX136" s="9" t="s">
        <v>0</v>
      </c>
      <c r="CY136" s="8"/>
    </row>
    <row r="137" spans="1:103" ht="31.5">
      <c r="A137" s="12" t="s">
        <v>29</v>
      </c>
      <c r="B137" s="15" t="s">
        <v>2</v>
      </c>
      <c r="C137" s="5" t="s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>
        <v>0</v>
      </c>
      <c r="BN137" s="13">
        <v>0</v>
      </c>
      <c r="BO137" s="13">
        <v>0</v>
      </c>
      <c r="BP137" s="13">
        <v>0</v>
      </c>
      <c r="BQ137" s="13">
        <v>0</v>
      </c>
      <c r="BR137" s="13">
        <v>0</v>
      </c>
      <c r="BS137" s="13">
        <v>0</v>
      </c>
      <c r="BT137" s="13">
        <v>0</v>
      </c>
      <c r="BU137" s="13">
        <v>0</v>
      </c>
      <c r="BV137" s="13">
        <v>0</v>
      </c>
      <c r="BW137" s="13">
        <v>0</v>
      </c>
      <c r="BX137" s="13">
        <v>0</v>
      </c>
      <c r="BY137" s="13">
        <v>0</v>
      </c>
      <c r="BZ137" s="13">
        <v>0</v>
      </c>
      <c r="CA137" s="13">
        <v>0</v>
      </c>
      <c r="CB137" s="13">
        <v>0</v>
      </c>
      <c r="CC137" s="13">
        <v>0</v>
      </c>
      <c r="CD137" s="13">
        <v>0</v>
      </c>
      <c r="CE137" s="13">
        <v>0</v>
      </c>
      <c r="CF137" s="13">
        <v>0</v>
      </c>
      <c r="CG137" s="13">
        <v>0</v>
      </c>
      <c r="CH137" s="13">
        <v>0</v>
      </c>
      <c r="CI137" s="13">
        <v>0</v>
      </c>
      <c r="CJ137" s="13">
        <v>0</v>
      </c>
      <c r="CK137" s="13">
        <v>0</v>
      </c>
      <c r="CL137" s="13">
        <v>0</v>
      </c>
      <c r="CM137" s="13">
        <v>0</v>
      </c>
      <c r="CN137" s="13">
        <v>0</v>
      </c>
      <c r="CO137" s="13">
        <v>0</v>
      </c>
      <c r="CP137" s="13">
        <v>0</v>
      </c>
      <c r="CQ137" s="13">
        <v>0</v>
      </c>
      <c r="CR137" s="13">
        <v>0</v>
      </c>
      <c r="CS137" s="13">
        <v>0</v>
      </c>
      <c r="CT137" s="13">
        <v>0</v>
      </c>
      <c r="CU137" s="13">
        <v>0</v>
      </c>
      <c r="CV137" s="13">
        <v>0</v>
      </c>
      <c r="CW137" s="13">
        <v>0</v>
      </c>
      <c r="CX137" s="9" t="s">
        <v>0</v>
      </c>
      <c r="CY137" s="8"/>
    </row>
    <row r="138" spans="1:103">
      <c r="A138" s="12" t="s">
        <v>1</v>
      </c>
      <c r="B138" s="14" t="s">
        <v>1</v>
      </c>
      <c r="C138" s="5" t="s">
        <v>0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0</v>
      </c>
      <c r="BZ138" s="13">
        <v>0</v>
      </c>
      <c r="CA138" s="13">
        <v>0</v>
      </c>
      <c r="CB138" s="13">
        <v>0</v>
      </c>
      <c r="CC138" s="13">
        <v>0</v>
      </c>
      <c r="CD138" s="13">
        <v>0</v>
      </c>
      <c r="CE138" s="13">
        <v>0</v>
      </c>
      <c r="CF138" s="13">
        <v>0</v>
      </c>
      <c r="CG138" s="13">
        <v>0</v>
      </c>
      <c r="CH138" s="13">
        <v>0</v>
      </c>
      <c r="CI138" s="13">
        <v>0</v>
      </c>
      <c r="CJ138" s="13">
        <v>0</v>
      </c>
      <c r="CK138" s="13">
        <v>0</v>
      </c>
      <c r="CL138" s="13">
        <v>0</v>
      </c>
      <c r="CM138" s="13">
        <v>0</v>
      </c>
      <c r="CN138" s="13">
        <v>0</v>
      </c>
      <c r="CO138" s="13">
        <v>0</v>
      </c>
      <c r="CP138" s="13">
        <v>0</v>
      </c>
      <c r="CQ138" s="13">
        <v>0</v>
      </c>
      <c r="CR138" s="13">
        <v>0</v>
      </c>
      <c r="CS138" s="13">
        <v>0</v>
      </c>
      <c r="CT138" s="13">
        <v>0</v>
      </c>
      <c r="CU138" s="13">
        <v>0</v>
      </c>
      <c r="CV138" s="13">
        <v>0</v>
      </c>
      <c r="CW138" s="13">
        <v>0</v>
      </c>
      <c r="CX138" s="9" t="s">
        <v>0</v>
      </c>
      <c r="CY138" s="8"/>
    </row>
    <row r="139" spans="1:103" ht="78.75">
      <c r="A139" s="12" t="s">
        <v>27</v>
      </c>
      <c r="B139" s="14" t="s">
        <v>28</v>
      </c>
      <c r="C139" s="5" t="s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>
        <v>0</v>
      </c>
      <c r="BN139" s="13">
        <v>0</v>
      </c>
      <c r="BO139" s="13">
        <v>0</v>
      </c>
      <c r="BP139" s="13">
        <v>0</v>
      </c>
      <c r="BQ139" s="13">
        <v>0</v>
      </c>
      <c r="BR139" s="13">
        <v>0</v>
      </c>
      <c r="BS139" s="13">
        <v>0</v>
      </c>
      <c r="BT139" s="13">
        <v>0</v>
      </c>
      <c r="BU139" s="13">
        <v>0</v>
      </c>
      <c r="BV139" s="13">
        <v>0</v>
      </c>
      <c r="BW139" s="13">
        <v>0</v>
      </c>
      <c r="BX139" s="13">
        <v>0</v>
      </c>
      <c r="BY139" s="13">
        <v>0</v>
      </c>
      <c r="BZ139" s="13">
        <v>0</v>
      </c>
      <c r="CA139" s="13">
        <v>0</v>
      </c>
      <c r="CB139" s="13">
        <v>0</v>
      </c>
      <c r="CC139" s="13">
        <v>0</v>
      </c>
      <c r="CD139" s="13">
        <v>0</v>
      </c>
      <c r="CE139" s="13">
        <v>0</v>
      </c>
      <c r="CF139" s="13">
        <v>0</v>
      </c>
      <c r="CG139" s="13">
        <v>0</v>
      </c>
      <c r="CH139" s="13">
        <v>0</v>
      </c>
      <c r="CI139" s="13">
        <v>0</v>
      </c>
      <c r="CJ139" s="13">
        <v>0</v>
      </c>
      <c r="CK139" s="13">
        <v>0</v>
      </c>
      <c r="CL139" s="13">
        <v>0</v>
      </c>
      <c r="CM139" s="13">
        <v>0</v>
      </c>
      <c r="CN139" s="13">
        <v>0</v>
      </c>
      <c r="CO139" s="13">
        <v>0</v>
      </c>
      <c r="CP139" s="13">
        <v>0</v>
      </c>
      <c r="CQ139" s="13">
        <v>0</v>
      </c>
      <c r="CR139" s="13">
        <v>0</v>
      </c>
      <c r="CS139" s="13">
        <v>0</v>
      </c>
      <c r="CT139" s="13">
        <v>0</v>
      </c>
      <c r="CU139" s="13">
        <v>0</v>
      </c>
      <c r="CV139" s="13">
        <v>0</v>
      </c>
      <c r="CW139" s="13">
        <v>0</v>
      </c>
      <c r="CX139" s="9" t="s">
        <v>0</v>
      </c>
      <c r="CY139" s="8"/>
    </row>
    <row r="140" spans="1:103" ht="31.5">
      <c r="A140" s="12" t="s">
        <v>27</v>
      </c>
      <c r="B140" s="15" t="s">
        <v>2</v>
      </c>
      <c r="C140" s="5" t="s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>
        <v>0</v>
      </c>
      <c r="BY140" s="13">
        <v>0</v>
      </c>
      <c r="BZ140" s="13">
        <v>0</v>
      </c>
      <c r="CA140" s="13">
        <v>0</v>
      </c>
      <c r="CB140" s="13">
        <v>0</v>
      </c>
      <c r="CC140" s="13">
        <v>0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3">
        <v>0</v>
      </c>
      <c r="CK140" s="13">
        <v>0</v>
      </c>
      <c r="CL140" s="13">
        <v>0</v>
      </c>
      <c r="CM140" s="13">
        <v>0</v>
      </c>
      <c r="CN140" s="13">
        <v>0</v>
      </c>
      <c r="CO140" s="13">
        <v>0</v>
      </c>
      <c r="CP140" s="13">
        <v>0</v>
      </c>
      <c r="CQ140" s="13">
        <v>0</v>
      </c>
      <c r="CR140" s="13">
        <v>0</v>
      </c>
      <c r="CS140" s="13">
        <v>0</v>
      </c>
      <c r="CT140" s="13">
        <v>0</v>
      </c>
      <c r="CU140" s="13">
        <v>0</v>
      </c>
      <c r="CV140" s="13">
        <v>0</v>
      </c>
      <c r="CW140" s="13">
        <v>0</v>
      </c>
      <c r="CX140" s="9" t="s">
        <v>0</v>
      </c>
      <c r="CY140" s="8"/>
    </row>
    <row r="141" spans="1:103" ht="31.5">
      <c r="A141" s="12" t="s">
        <v>27</v>
      </c>
      <c r="B141" s="15" t="s">
        <v>2</v>
      </c>
      <c r="C141" s="5" t="s">
        <v>0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>
        <v>0</v>
      </c>
      <c r="BT141" s="13">
        <v>0</v>
      </c>
      <c r="BU141" s="13">
        <v>0</v>
      </c>
      <c r="BV141" s="13">
        <v>0</v>
      </c>
      <c r="BW141" s="13">
        <v>0</v>
      </c>
      <c r="BX141" s="13">
        <v>0</v>
      </c>
      <c r="BY141" s="13">
        <v>0</v>
      </c>
      <c r="BZ141" s="13">
        <v>0</v>
      </c>
      <c r="CA141" s="13">
        <v>0</v>
      </c>
      <c r="CB141" s="13">
        <v>0</v>
      </c>
      <c r="CC141" s="13">
        <v>0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3">
        <v>0</v>
      </c>
      <c r="CK141" s="13">
        <v>0</v>
      </c>
      <c r="CL141" s="13">
        <v>0</v>
      </c>
      <c r="CM141" s="13">
        <v>0</v>
      </c>
      <c r="CN141" s="13">
        <v>0</v>
      </c>
      <c r="CO141" s="13">
        <v>0</v>
      </c>
      <c r="CP141" s="13">
        <v>0</v>
      </c>
      <c r="CQ141" s="13">
        <v>0</v>
      </c>
      <c r="CR141" s="13">
        <v>0</v>
      </c>
      <c r="CS141" s="13">
        <v>0</v>
      </c>
      <c r="CT141" s="13">
        <v>0</v>
      </c>
      <c r="CU141" s="13">
        <v>0</v>
      </c>
      <c r="CV141" s="13">
        <v>0</v>
      </c>
      <c r="CW141" s="13">
        <v>0</v>
      </c>
      <c r="CX141" s="9" t="s">
        <v>0</v>
      </c>
      <c r="CY141" s="8"/>
    </row>
    <row r="142" spans="1:103">
      <c r="A142" s="12" t="s">
        <v>1</v>
      </c>
      <c r="B142" s="14" t="s">
        <v>1</v>
      </c>
      <c r="C142" s="5" t="s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>
        <v>0</v>
      </c>
      <c r="BY142" s="13">
        <v>0</v>
      </c>
      <c r="BZ142" s="13">
        <v>0</v>
      </c>
      <c r="CA142" s="13">
        <v>0</v>
      </c>
      <c r="CB142" s="13">
        <v>0</v>
      </c>
      <c r="CC142" s="13">
        <v>0</v>
      </c>
      <c r="CD142" s="13">
        <v>0</v>
      </c>
      <c r="CE142" s="13">
        <v>0</v>
      </c>
      <c r="CF142" s="13">
        <v>0</v>
      </c>
      <c r="CG142" s="13">
        <v>0</v>
      </c>
      <c r="CH142" s="13">
        <v>0</v>
      </c>
      <c r="CI142" s="13">
        <v>0</v>
      </c>
      <c r="CJ142" s="13">
        <v>0</v>
      </c>
      <c r="CK142" s="13">
        <v>0</v>
      </c>
      <c r="CL142" s="13">
        <v>0</v>
      </c>
      <c r="CM142" s="13">
        <v>0</v>
      </c>
      <c r="CN142" s="13">
        <v>0</v>
      </c>
      <c r="CO142" s="13">
        <v>0</v>
      </c>
      <c r="CP142" s="13">
        <v>0</v>
      </c>
      <c r="CQ142" s="13">
        <v>0</v>
      </c>
      <c r="CR142" s="13">
        <v>0</v>
      </c>
      <c r="CS142" s="13">
        <v>0</v>
      </c>
      <c r="CT142" s="13">
        <v>0</v>
      </c>
      <c r="CU142" s="13">
        <v>0</v>
      </c>
      <c r="CV142" s="13">
        <v>0</v>
      </c>
      <c r="CW142" s="13">
        <v>0</v>
      </c>
      <c r="CX142" s="9" t="s">
        <v>0</v>
      </c>
      <c r="CY142" s="8"/>
    </row>
    <row r="143" spans="1:103" ht="78.75">
      <c r="A143" s="12" t="s">
        <v>25</v>
      </c>
      <c r="B143" s="14" t="s">
        <v>26</v>
      </c>
      <c r="C143" s="5" t="s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>
        <v>0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>
        <v>0</v>
      </c>
      <c r="BM143" s="13">
        <v>0</v>
      </c>
      <c r="BN143" s="13">
        <v>0</v>
      </c>
      <c r="BO143" s="13">
        <v>0</v>
      </c>
      <c r="BP143" s="13">
        <v>0</v>
      </c>
      <c r="BQ143" s="13">
        <v>0</v>
      </c>
      <c r="BR143" s="13">
        <v>0</v>
      </c>
      <c r="BS143" s="13">
        <v>0</v>
      </c>
      <c r="BT143" s="13">
        <v>0</v>
      </c>
      <c r="BU143" s="13">
        <v>0</v>
      </c>
      <c r="BV143" s="13">
        <v>0</v>
      </c>
      <c r="BW143" s="13">
        <v>0</v>
      </c>
      <c r="BX143" s="13">
        <v>0</v>
      </c>
      <c r="BY143" s="13">
        <v>0</v>
      </c>
      <c r="BZ143" s="13">
        <v>0</v>
      </c>
      <c r="CA143" s="13">
        <v>0</v>
      </c>
      <c r="CB143" s="13">
        <v>0</v>
      </c>
      <c r="CC143" s="13">
        <v>0</v>
      </c>
      <c r="CD143" s="13">
        <v>0</v>
      </c>
      <c r="CE143" s="13">
        <v>0</v>
      </c>
      <c r="CF143" s="13">
        <v>0</v>
      </c>
      <c r="CG143" s="13">
        <v>0</v>
      </c>
      <c r="CH143" s="13">
        <v>0</v>
      </c>
      <c r="CI143" s="13">
        <v>0</v>
      </c>
      <c r="CJ143" s="13">
        <v>0</v>
      </c>
      <c r="CK143" s="13">
        <v>0</v>
      </c>
      <c r="CL143" s="13">
        <v>0</v>
      </c>
      <c r="CM143" s="13">
        <v>0</v>
      </c>
      <c r="CN143" s="13">
        <v>0</v>
      </c>
      <c r="CO143" s="13">
        <v>0</v>
      </c>
      <c r="CP143" s="13">
        <v>0</v>
      </c>
      <c r="CQ143" s="13">
        <v>0</v>
      </c>
      <c r="CR143" s="13">
        <v>0</v>
      </c>
      <c r="CS143" s="13">
        <v>0</v>
      </c>
      <c r="CT143" s="13">
        <v>0</v>
      </c>
      <c r="CU143" s="13">
        <v>0</v>
      </c>
      <c r="CV143" s="13">
        <v>0</v>
      </c>
      <c r="CW143" s="13">
        <v>0</v>
      </c>
      <c r="CX143" s="9" t="s">
        <v>0</v>
      </c>
      <c r="CY143" s="8"/>
    </row>
    <row r="144" spans="1:103" ht="31.5">
      <c r="A144" s="12" t="s">
        <v>25</v>
      </c>
      <c r="B144" s="15" t="s">
        <v>2</v>
      </c>
      <c r="C144" s="5" t="s">
        <v>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>
        <v>0</v>
      </c>
      <c r="BT144" s="13">
        <v>0</v>
      </c>
      <c r="BU144" s="13">
        <v>0</v>
      </c>
      <c r="BV144" s="13">
        <v>0</v>
      </c>
      <c r="BW144" s="13">
        <v>0</v>
      </c>
      <c r="BX144" s="13">
        <v>0</v>
      </c>
      <c r="BY144" s="13">
        <v>0</v>
      </c>
      <c r="BZ144" s="13">
        <v>0</v>
      </c>
      <c r="CA144" s="13">
        <v>0</v>
      </c>
      <c r="CB144" s="13">
        <v>0</v>
      </c>
      <c r="CC144" s="13">
        <v>0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3">
        <v>0</v>
      </c>
      <c r="CK144" s="13">
        <v>0</v>
      </c>
      <c r="CL144" s="13">
        <v>0</v>
      </c>
      <c r="CM144" s="13">
        <v>0</v>
      </c>
      <c r="CN144" s="13">
        <v>0</v>
      </c>
      <c r="CO144" s="13">
        <v>0</v>
      </c>
      <c r="CP144" s="13">
        <v>0</v>
      </c>
      <c r="CQ144" s="13">
        <v>0</v>
      </c>
      <c r="CR144" s="13">
        <v>0</v>
      </c>
      <c r="CS144" s="13">
        <v>0</v>
      </c>
      <c r="CT144" s="13">
        <v>0</v>
      </c>
      <c r="CU144" s="13">
        <v>0</v>
      </c>
      <c r="CV144" s="13">
        <v>0</v>
      </c>
      <c r="CW144" s="13">
        <v>0</v>
      </c>
      <c r="CX144" s="9" t="s">
        <v>0</v>
      </c>
      <c r="CY144" s="8"/>
    </row>
    <row r="145" spans="1:103" ht="31.5">
      <c r="A145" s="12" t="s">
        <v>25</v>
      </c>
      <c r="B145" s="15" t="s">
        <v>2</v>
      </c>
      <c r="C145" s="5" t="s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>
        <v>0</v>
      </c>
      <c r="BN145" s="13">
        <v>0</v>
      </c>
      <c r="BO145" s="13">
        <v>0</v>
      </c>
      <c r="BP145" s="13">
        <v>0</v>
      </c>
      <c r="BQ145" s="13">
        <v>0</v>
      </c>
      <c r="BR145" s="13">
        <v>0</v>
      </c>
      <c r="BS145" s="13">
        <v>0</v>
      </c>
      <c r="BT145" s="13">
        <v>0</v>
      </c>
      <c r="BU145" s="13">
        <v>0</v>
      </c>
      <c r="BV145" s="13">
        <v>0</v>
      </c>
      <c r="BW145" s="13">
        <v>0</v>
      </c>
      <c r="BX145" s="13">
        <v>0</v>
      </c>
      <c r="BY145" s="13">
        <v>0</v>
      </c>
      <c r="BZ145" s="13">
        <v>0</v>
      </c>
      <c r="CA145" s="13">
        <v>0</v>
      </c>
      <c r="CB145" s="13">
        <v>0</v>
      </c>
      <c r="CC145" s="13">
        <v>0</v>
      </c>
      <c r="CD145" s="13">
        <v>0</v>
      </c>
      <c r="CE145" s="13">
        <v>0</v>
      </c>
      <c r="CF145" s="13">
        <v>0</v>
      </c>
      <c r="CG145" s="13">
        <v>0</v>
      </c>
      <c r="CH145" s="13">
        <v>0</v>
      </c>
      <c r="CI145" s="13">
        <v>0</v>
      </c>
      <c r="CJ145" s="13">
        <v>0</v>
      </c>
      <c r="CK145" s="13">
        <v>0</v>
      </c>
      <c r="CL145" s="13">
        <v>0</v>
      </c>
      <c r="CM145" s="13">
        <v>0</v>
      </c>
      <c r="CN145" s="13">
        <v>0</v>
      </c>
      <c r="CO145" s="13">
        <v>0</v>
      </c>
      <c r="CP145" s="13">
        <v>0</v>
      </c>
      <c r="CQ145" s="13">
        <v>0</v>
      </c>
      <c r="CR145" s="13">
        <v>0</v>
      </c>
      <c r="CS145" s="13">
        <v>0</v>
      </c>
      <c r="CT145" s="13">
        <v>0</v>
      </c>
      <c r="CU145" s="13">
        <v>0</v>
      </c>
      <c r="CV145" s="13">
        <v>0</v>
      </c>
      <c r="CW145" s="13">
        <v>0</v>
      </c>
      <c r="CX145" s="9" t="s">
        <v>0</v>
      </c>
      <c r="CY145" s="8"/>
    </row>
    <row r="146" spans="1:103">
      <c r="A146" s="12" t="s">
        <v>1</v>
      </c>
      <c r="B146" s="14" t="s">
        <v>1</v>
      </c>
      <c r="C146" s="5" t="s">
        <v>0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13">
        <v>0</v>
      </c>
      <c r="BW146" s="13">
        <v>0</v>
      </c>
      <c r="BX146" s="13">
        <v>0</v>
      </c>
      <c r="BY146" s="13">
        <v>0</v>
      </c>
      <c r="BZ146" s="13">
        <v>0</v>
      </c>
      <c r="CA146" s="13">
        <v>0</v>
      </c>
      <c r="CB146" s="13">
        <v>0</v>
      </c>
      <c r="CC146" s="13">
        <v>0</v>
      </c>
      <c r="CD146" s="13">
        <v>0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13">
        <v>0</v>
      </c>
      <c r="CK146" s="13">
        <v>0</v>
      </c>
      <c r="CL146" s="13">
        <v>0</v>
      </c>
      <c r="CM146" s="13">
        <v>0</v>
      </c>
      <c r="CN146" s="13">
        <v>0</v>
      </c>
      <c r="CO146" s="13">
        <v>0</v>
      </c>
      <c r="CP146" s="13">
        <v>0</v>
      </c>
      <c r="CQ146" s="13">
        <v>0</v>
      </c>
      <c r="CR146" s="13">
        <v>0</v>
      </c>
      <c r="CS146" s="13">
        <v>0</v>
      </c>
      <c r="CT146" s="13">
        <v>0</v>
      </c>
      <c r="CU146" s="13">
        <v>0</v>
      </c>
      <c r="CV146" s="13">
        <v>0</v>
      </c>
      <c r="CW146" s="13">
        <v>0</v>
      </c>
      <c r="CX146" s="9" t="s">
        <v>0</v>
      </c>
      <c r="CY146" s="8"/>
    </row>
    <row r="147" spans="1:103" ht="78.75">
      <c r="A147" s="12" t="s">
        <v>23</v>
      </c>
      <c r="B147" s="14" t="s">
        <v>24</v>
      </c>
      <c r="C147" s="5" t="s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13">
        <v>0</v>
      </c>
      <c r="BW147" s="13">
        <v>0</v>
      </c>
      <c r="BX147" s="13">
        <v>0</v>
      </c>
      <c r="BY147" s="13">
        <v>0</v>
      </c>
      <c r="BZ147" s="13">
        <v>0</v>
      </c>
      <c r="CA147" s="13">
        <v>0</v>
      </c>
      <c r="CB147" s="13">
        <v>0</v>
      </c>
      <c r="CC147" s="13">
        <v>0</v>
      </c>
      <c r="CD147" s="13">
        <v>0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13">
        <v>0</v>
      </c>
      <c r="CK147" s="13">
        <v>0</v>
      </c>
      <c r="CL147" s="13">
        <v>0</v>
      </c>
      <c r="CM147" s="13">
        <v>0</v>
      </c>
      <c r="CN147" s="13">
        <v>0</v>
      </c>
      <c r="CO147" s="13">
        <v>0</v>
      </c>
      <c r="CP147" s="13">
        <v>0</v>
      </c>
      <c r="CQ147" s="13">
        <v>0</v>
      </c>
      <c r="CR147" s="13">
        <v>0</v>
      </c>
      <c r="CS147" s="13">
        <v>0</v>
      </c>
      <c r="CT147" s="13">
        <v>0</v>
      </c>
      <c r="CU147" s="13">
        <v>0</v>
      </c>
      <c r="CV147" s="13">
        <v>0</v>
      </c>
      <c r="CW147" s="13">
        <v>0</v>
      </c>
      <c r="CX147" s="9" t="s">
        <v>0</v>
      </c>
      <c r="CY147" s="8"/>
    </row>
    <row r="148" spans="1:103" ht="31.5">
      <c r="A148" s="12" t="s">
        <v>23</v>
      </c>
      <c r="B148" s="15" t="s">
        <v>2</v>
      </c>
      <c r="C148" s="5" t="s">
        <v>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>
        <v>0</v>
      </c>
      <c r="BT148" s="13">
        <v>0</v>
      </c>
      <c r="BU148" s="13">
        <v>0</v>
      </c>
      <c r="BV148" s="13">
        <v>0</v>
      </c>
      <c r="BW148" s="13">
        <v>0</v>
      </c>
      <c r="BX148" s="13">
        <v>0</v>
      </c>
      <c r="BY148" s="13">
        <v>0</v>
      </c>
      <c r="BZ148" s="13">
        <v>0</v>
      </c>
      <c r="CA148" s="13">
        <v>0</v>
      </c>
      <c r="CB148" s="13">
        <v>0</v>
      </c>
      <c r="CC148" s="13">
        <v>0</v>
      </c>
      <c r="CD148" s="13">
        <v>0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13">
        <v>0</v>
      </c>
      <c r="CK148" s="13">
        <v>0</v>
      </c>
      <c r="CL148" s="13">
        <v>0</v>
      </c>
      <c r="CM148" s="13">
        <v>0</v>
      </c>
      <c r="CN148" s="13">
        <v>0</v>
      </c>
      <c r="CO148" s="13">
        <v>0</v>
      </c>
      <c r="CP148" s="13">
        <v>0</v>
      </c>
      <c r="CQ148" s="13">
        <v>0</v>
      </c>
      <c r="CR148" s="13">
        <v>0</v>
      </c>
      <c r="CS148" s="13">
        <v>0</v>
      </c>
      <c r="CT148" s="13">
        <v>0</v>
      </c>
      <c r="CU148" s="13">
        <v>0</v>
      </c>
      <c r="CV148" s="13">
        <v>0</v>
      </c>
      <c r="CW148" s="13">
        <v>0</v>
      </c>
      <c r="CX148" s="9" t="s">
        <v>0</v>
      </c>
      <c r="CY148" s="8"/>
    </row>
    <row r="149" spans="1:103" ht="31.5">
      <c r="A149" s="12" t="s">
        <v>23</v>
      </c>
      <c r="B149" s="15" t="s">
        <v>2</v>
      </c>
      <c r="C149" s="5" t="s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>
        <v>0</v>
      </c>
      <c r="BS149" s="13">
        <v>0</v>
      </c>
      <c r="BT149" s="13">
        <v>0</v>
      </c>
      <c r="BU149" s="13">
        <v>0</v>
      </c>
      <c r="BV149" s="13">
        <v>0</v>
      </c>
      <c r="BW149" s="13">
        <v>0</v>
      </c>
      <c r="BX149" s="13">
        <v>0</v>
      </c>
      <c r="BY149" s="13">
        <v>0</v>
      </c>
      <c r="BZ149" s="13">
        <v>0</v>
      </c>
      <c r="CA149" s="13">
        <v>0</v>
      </c>
      <c r="CB149" s="13">
        <v>0</v>
      </c>
      <c r="CC149" s="13">
        <v>0</v>
      </c>
      <c r="CD149" s="13">
        <v>0</v>
      </c>
      <c r="CE149" s="13">
        <v>0</v>
      </c>
      <c r="CF149" s="13">
        <v>0</v>
      </c>
      <c r="CG149" s="13">
        <v>0</v>
      </c>
      <c r="CH149" s="13">
        <v>0</v>
      </c>
      <c r="CI149" s="13">
        <v>0</v>
      </c>
      <c r="CJ149" s="13">
        <v>0</v>
      </c>
      <c r="CK149" s="13">
        <v>0</v>
      </c>
      <c r="CL149" s="13">
        <v>0</v>
      </c>
      <c r="CM149" s="13">
        <v>0</v>
      </c>
      <c r="CN149" s="13">
        <v>0</v>
      </c>
      <c r="CO149" s="13">
        <v>0</v>
      </c>
      <c r="CP149" s="13">
        <v>0</v>
      </c>
      <c r="CQ149" s="13">
        <v>0</v>
      </c>
      <c r="CR149" s="13">
        <v>0</v>
      </c>
      <c r="CS149" s="13">
        <v>0</v>
      </c>
      <c r="CT149" s="13">
        <v>0</v>
      </c>
      <c r="CU149" s="13">
        <v>0</v>
      </c>
      <c r="CV149" s="13">
        <v>0</v>
      </c>
      <c r="CW149" s="13">
        <v>0</v>
      </c>
      <c r="CX149" s="9" t="s">
        <v>0</v>
      </c>
      <c r="CY149" s="8"/>
    </row>
    <row r="150" spans="1:103">
      <c r="A150" s="12" t="s">
        <v>1</v>
      </c>
      <c r="B150" s="14" t="s">
        <v>1</v>
      </c>
      <c r="C150" s="5" t="s">
        <v>0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3">
        <v>0</v>
      </c>
      <c r="BY150" s="13">
        <v>0</v>
      </c>
      <c r="BZ150" s="13">
        <v>0</v>
      </c>
      <c r="CA150" s="13">
        <v>0</v>
      </c>
      <c r="CB150" s="13">
        <v>0</v>
      </c>
      <c r="CC150" s="13">
        <v>0</v>
      </c>
      <c r="CD150" s="13">
        <v>0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13">
        <v>0</v>
      </c>
      <c r="CK150" s="13">
        <v>0</v>
      </c>
      <c r="CL150" s="13">
        <v>0</v>
      </c>
      <c r="CM150" s="13">
        <v>0</v>
      </c>
      <c r="CN150" s="13">
        <v>0</v>
      </c>
      <c r="CO150" s="13">
        <v>0</v>
      </c>
      <c r="CP150" s="13">
        <v>0</v>
      </c>
      <c r="CQ150" s="13">
        <v>0</v>
      </c>
      <c r="CR150" s="13">
        <v>0</v>
      </c>
      <c r="CS150" s="13">
        <v>0</v>
      </c>
      <c r="CT150" s="13">
        <v>0</v>
      </c>
      <c r="CU150" s="13">
        <v>0</v>
      </c>
      <c r="CV150" s="13">
        <v>0</v>
      </c>
      <c r="CW150" s="13">
        <v>0</v>
      </c>
      <c r="CX150" s="9" t="s">
        <v>0</v>
      </c>
      <c r="CY150" s="8"/>
    </row>
    <row r="151" spans="1:103" ht="78.75">
      <c r="A151" s="12" t="s">
        <v>21</v>
      </c>
      <c r="B151" s="14" t="s">
        <v>22</v>
      </c>
      <c r="C151" s="5" t="s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13">
        <v>0</v>
      </c>
      <c r="BW151" s="13">
        <v>0</v>
      </c>
      <c r="BX151" s="13">
        <v>0</v>
      </c>
      <c r="BY151" s="13">
        <v>0</v>
      </c>
      <c r="BZ151" s="13">
        <v>0</v>
      </c>
      <c r="CA151" s="13">
        <v>0</v>
      </c>
      <c r="CB151" s="13">
        <v>0</v>
      </c>
      <c r="CC151" s="13">
        <v>0</v>
      </c>
      <c r="CD151" s="13">
        <v>0</v>
      </c>
      <c r="CE151" s="13">
        <v>0</v>
      </c>
      <c r="CF151" s="13">
        <v>0</v>
      </c>
      <c r="CG151" s="13">
        <v>0</v>
      </c>
      <c r="CH151" s="13">
        <v>0</v>
      </c>
      <c r="CI151" s="13">
        <v>0</v>
      </c>
      <c r="CJ151" s="13">
        <v>0</v>
      </c>
      <c r="CK151" s="13">
        <v>0</v>
      </c>
      <c r="CL151" s="13">
        <v>0</v>
      </c>
      <c r="CM151" s="13">
        <v>0</v>
      </c>
      <c r="CN151" s="13">
        <v>0</v>
      </c>
      <c r="CO151" s="13">
        <v>0</v>
      </c>
      <c r="CP151" s="13">
        <v>0</v>
      </c>
      <c r="CQ151" s="13">
        <v>0</v>
      </c>
      <c r="CR151" s="13">
        <v>0</v>
      </c>
      <c r="CS151" s="13">
        <v>0</v>
      </c>
      <c r="CT151" s="13">
        <v>0</v>
      </c>
      <c r="CU151" s="13">
        <v>0</v>
      </c>
      <c r="CV151" s="13">
        <v>0</v>
      </c>
      <c r="CW151" s="13">
        <v>0</v>
      </c>
      <c r="CX151" s="9" t="s">
        <v>0</v>
      </c>
      <c r="CY151" s="8"/>
    </row>
    <row r="152" spans="1:103" ht="31.5">
      <c r="A152" s="12" t="s">
        <v>21</v>
      </c>
      <c r="B152" s="15" t="s">
        <v>2</v>
      </c>
      <c r="C152" s="5" t="s">
        <v>0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0</v>
      </c>
      <c r="AN152" s="13"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0</v>
      </c>
      <c r="BW152" s="13">
        <v>0</v>
      </c>
      <c r="BX152" s="13">
        <v>0</v>
      </c>
      <c r="BY152" s="13">
        <v>0</v>
      </c>
      <c r="BZ152" s="13">
        <v>0</v>
      </c>
      <c r="CA152" s="13">
        <v>0</v>
      </c>
      <c r="CB152" s="13">
        <v>0</v>
      </c>
      <c r="CC152" s="13">
        <v>0</v>
      </c>
      <c r="CD152" s="13">
        <v>0</v>
      </c>
      <c r="CE152" s="13">
        <v>0</v>
      </c>
      <c r="CF152" s="13">
        <v>0</v>
      </c>
      <c r="CG152" s="13">
        <v>0</v>
      </c>
      <c r="CH152" s="13">
        <v>0</v>
      </c>
      <c r="CI152" s="13">
        <v>0</v>
      </c>
      <c r="CJ152" s="13">
        <v>0</v>
      </c>
      <c r="CK152" s="13">
        <v>0</v>
      </c>
      <c r="CL152" s="13">
        <v>0</v>
      </c>
      <c r="CM152" s="13">
        <v>0</v>
      </c>
      <c r="CN152" s="13">
        <v>0</v>
      </c>
      <c r="CO152" s="13">
        <v>0</v>
      </c>
      <c r="CP152" s="13">
        <v>0</v>
      </c>
      <c r="CQ152" s="13">
        <v>0</v>
      </c>
      <c r="CR152" s="13">
        <v>0</v>
      </c>
      <c r="CS152" s="13">
        <v>0</v>
      </c>
      <c r="CT152" s="13">
        <v>0</v>
      </c>
      <c r="CU152" s="13">
        <v>0</v>
      </c>
      <c r="CV152" s="13">
        <v>0</v>
      </c>
      <c r="CW152" s="13">
        <v>0</v>
      </c>
      <c r="CX152" s="9" t="s">
        <v>0</v>
      </c>
      <c r="CY152" s="8"/>
    </row>
    <row r="153" spans="1:103" ht="31.5">
      <c r="A153" s="12" t="s">
        <v>21</v>
      </c>
      <c r="B153" s="15" t="s">
        <v>2</v>
      </c>
      <c r="C153" s="5" t="s">
        <v>0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>
        <v>0</v>
      </c>
      <c r="BY153" s="13">
        <v>0</v>
      </c>
      <c r="BZ153" s="13">
        <v>0</v>
      </c>
      <c r="CA153" s="13">
        <v>0</v>
      </c>
      <c r="CB153" s="13">
        <v>0</v>
      </c>
      <c r="CC153" s="13">
        <v>0</v>
      </c>
      <c r="CD153" s="13">
        <v>0</v>
      </c>
      <c r="CE153" s="13">
        <v>0</v>
      </c>
      <c r="CF153" s="13">
        <v>0</v>
      </c>
      <c r="CG153" s="13">
        <v>0</v>
      </c>
      <c r="CH153" s="13">
        <v>0</v>
      </c>
      <c r="CI153" s="13">
        <v>0</v>
      </c>
      <c r="CJ153" s="13">
        <v>0</v>
      </c>
      <c r="CK153" s="13">
        <v>0</v>
      </c>
      <c r="CL153" s="13">
        <v>0</v>
      </c>
      <c r="CM153" s="13">
        <v>0</v>
      </c>
      <c r="CN153" s="13">
        <v>0</v>
      </c>
      <c r="CO153" s="13">
        <v>0</v>
      </c>
      <c r="CP153" s="13">
        <v>0</v>
      </c>
      <c r="CQ153" s="13">
        <v>0</v>
      </c>
      <c r="CR153" s="13">
        <v>0</v>
      </c>
      <c r="CS153" s="13">
        <v>0</v>
      </c>
      <c r="CT153" s="13">
        <v>0</v>
      </c>
      <c r="CU153" s="13">
        <v>0</v>
      </c>
      <c r="CV153" s="13">
        <v>0</v>
      </c>
      <c r="CW153" s="13">
        <v>0</v>
      </c>
      <c r="CX153" s="9" t="s">
        <v>0</v>
      </c>
      <c r="CY153" s="8"/>
    </row>
    <row r="154" spans="1:103">
      <c r="A154" s="12" t="s">
        <v>1</v>
      </c>
      <c r="B154" s="14" t="s">
        <v>1</v>
      </c>
      <c r="C154" s="5" t="s">
        <v>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>
        <v>0</v>
      </c>
      <c r="BT154" s="13">
        <v>0</v>
      </c>
      <c r="BU154" s="13">
        <v>0</v>
      </c>
      <c r="BV154" s="13">
        <v>0</v>
      </c>
      <c r="BW154" s="13">
        <v>0</v>
      </c>
      <c r="BX154" s="13">
        <v>0</v>
      </c>
      <c r="BY154" s="13">
        <v>0</v>
      </c>
      <c r="BZ154" s="13">
        <v>0</v>
      </c>
      <c r="CA154" s="13">
        <v>0</v>
      </c>
      <c r="CB154" s="13">
        <v>0</v>
      </c>
      <c r="CC154" s="13">
        <v>0</v>
      </c>
      <c r="CD154" s="13">
        <v>0</v>
      </c>
      <c r="CE154" s="13">
        <v>0</v>
      </c>
      <c r="CF154" s="13">
        <v>0</v>
      </c>
      <c r="CG154" s="13">
        <v>0</v>
      </c>
      <c r="CH154" s="13">
        <v>0</v>
      </c>
      <c r="CI154" s="13">
        <v>0</v>
      </c>
      <c r="CJ154" s="13">
        <v>0</v>
      </c>
      <c r="CK154" s="13">
        <v>0</v>
      </c>
      <c r="CL154" s="13">
        <v>0</v>
      </c>
      <c r="CM154" s="13">
        <v>0</v>
      </c>
      <c r="CN154" s="13">
        <v>0</v>
      </c>
      <c r="CO154" s="13">
        <v>0</v>
      </c>
      <c r="CP154" s="13">
        <v>0</v>
      </c>
      <c r="CQ154" s="13">
        <v>0</v>
      </c>
      <c r="CR154" s="13">
        <v>0</v>
      </c>
      <c r="CS154" s="13">
        <v>0</v>
      </c>
      <c r="CT154" s="13">
        <v>0</v>
      </c>
      <c r="CU154" s="13">
        <v>0</v>
      </c>
      <c r="CV154" s="13">
        <v>0</v>
      </c>
      <c r="CW154" s="13">
        <v>0</v>
      </c>
      <c r="CX154" s="9" t="s">
        <v>0</v>
      </c>
      <c r="CY154" s="8"/>
    </row>
    <row r="155" spans="1:103" ht="110.25">
      <c r="A155" s="12" t="s">
        <v>20</v>
      </c>
      <c r="B155" s="14" t="s">
        <v>19</v>
      </c>
      <c r="C155" s="5" t="s">
        <v>0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0</v>
      </c>
      <c r="BV155" s="13">
        <v>0</v>
      </c>
      <c r="BW155" s="13">
        <v>0</v>
      </c>
      <c r="BX155" s="13">
        <v>0</v>
      </c>
      <c r="BY155" s="13">
        <v>0</v>
      </c>
      <c r="BZ155" s="13">
        <v>0</v>
      </c>
      <c r="CA155" s="13">
        <v>0</v>
      </c>
      <c r="CB155" s="13">
        <v>0</v>
      </c>
      <c r="CC155" s="13">
        <v>0</v>
      </c>
      <c r="CD155" s="13">
        <v>0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13">
        <v>0</v>
      </c>
      <c r="CK155" s="13">
        <v>0</v>
      </c>
      <c r="CL155" s="13">
        <v>0</v>
      </c>
      <c r="CM155" s="13">
        <v>0</v>
      </c>
      <c r="CN155" s="13">
        <v>0</v>
      </c>
      <c r="CO155" s="13">
        <v>0</v>
      </c>
      <c r="CP155" s="13">
        <v>0</v>
      </c>
      <c r="CQ155" s="13">
        <v>0</v>
      </c>
      <c r="CR155" s="13">
        <v>0</v>
      </c>
      <c r="CS155" s="13">
        <v>0</v>
      </c>
      <c r="CT155" s="13">
        <v>0</v>
      </c>
      <c r="CU155" s="13">
        <v>0</v>
      </c>
      <c r="CV155" s="13">
        <v>0</v>
      </c>
      <c r="CW155" s="13">
        <v>0</v>
      </c>
      <c r="CX155" s="9" t="s">
        <v>0</v>
      </c>
      <c r="CY155" s="8"/>
    </row>
    <row r="156" spans="1:103" ht="63">
      <c r="A156" s="12" t="s">
        <v>17</v>
      </c>
      <c r="B156" s="14" t="s">
        <v>18</v>
      </c>
      <c r="C156" s="5" t="s">
        <v>0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13">
        <v>0</v>
      </c>
      <c r="BW156" s="13">
        <v>0</v>
      </c>
      <c r="BX156" s="13">
        <v>0</v>
      </c>
      <c r="BY156" s="13">
        <v>0</v>
      </c>
      <c r="BZ156" s="13">
        <v>0</v>
      </c>
      <c r="CA156" s="13">
        <v>0</v>
      </c>
      <c r="CB156" s="13">
        <v>0</v>
      </c>
      <c r="CC156" s="13">
        <v>0</v>
      </c>
      <c r="CD156" s="13">
        <v>0</v>
      </c>
      <c r="CE156" s="13">
        <v>0</v>
      </c>
      <c r="CF156" s="13">
        <v>0</v>
      </c>
      <c r="CG156" s="13">
        <v>0</v>
      </c>
      <c r="CH156" s="13">
        <v>0</v>
      </c>
      <c r="CI156" s="13">
        <v>0</v>
      </c>
      <c r="CJ156" s="13">
        <v>0</v>
      </c>
      <c r="CK156" s="13">
        <v>0</v>
      </c>
      <c r="CL156" s="13">
        <v>0</v>
      </c>
      <c r="CM156" s="13">
        <v>0</v>
      </c>
      <c r="CN156" s="13">
        <v>0</v>
      </c>
      <c r="CO156" s="13">
        <v>0</v>
      </c>
      <c r="CP156" s="13">
        <v>0</v>
      </c>
      <c r="CQ156" s="13">
        <v>0</v>
      </c>
      <c r="CR156" s="13">
        <v>0</v>
      </c>
      <c r="CS156" s="13">
        <v>0</v>
      </c>
      <c r="CT156" s="13">
        <v>0</v>
      </c>
      <c r="CU156" s="13">
        <v>0</v>
      </c>
      <c r="CV156" s="13">
        <v>0</v>
      </c>
      <c r="CW156" s="13">
        <v>0</v>
      </c>
      <c r="CX156" s="9" t="s">
        <v>0</v>
      </c>
      <c r="CY156" s="8"/>
    </row>
    <row r="157" spans="1:103" ht="31.5">
      <c r="A157" s="12" t="s">
        <v>17</v>
      </c>
      <c r="B157" s="15" t="s">
        <v>2</v>
      </c>
      <c r="C157" s="5" t="s">
        <v>0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v>0</v>
      </c>
      <c r="BN157" s="13">
        <v>0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13">
        <v>0</v>
      </c>
      <c r="BW157" s="13">
        <v>0</v>
      </c>
      <c r="BX157" s="13">
        <v>0</v>
      </c>
      <c r="BY157" s="13">
        <v>0</v>
      </c>
      <c r="BZ157" s="13">
        <v>0</v>
      </c>
      <c r="CA157" s="13">
        <v>0</v>
      </c>
      <c r="CB157" s="13">
        <v>0</v>
      </c>
      <c r="CC157" s="13">
        <v>0</v>
      </c>
      <c r="CD157" s="13">
        <v>0</v>
      </c>
      <c r="CE157" s="13">
        <v>0</v>
      </c>
      <c r="CF157" s="13">
        <v>0</v>
      </c>
      <c r="CG157" s="13">
        <v>0</v>
      </c>
      <c r="CH157" s="13">
        <v>0</v>
      </c>
      <c r="CI157" s="13">
        <v>0</v>
      </c>
      <c r="CJ157" s="13">
        <v>0</v>
      </c>
      <c r="CK157" s="13">
        <v>0</v>
      </c>
      <c r="CL157" s="13">
        <v>0</v>
      </c>
      <c r="CM157" s="13">
        <v>0</v>
      </c>
      <c r="CN157" s="13">
        <v>0</v>
      </c>
      <c r="CO157" s="13">
        <v>0</v>
      </c>
      <c r="CP157" s="13">
        <v>0</v>
      </c>
      <c r="CQ157" s="13">
        <v>0</v>
      </c>
      <c r="CR157" s="13">
        <v>0</v>
      </c>
      <c r="CS157" s="13">
        <v>0</v>
      </c>
      <c r="CT157" s="13">
        <v>0</v>
      </c>
      <c r="CU157" s="13">
        <v>0</v>
      </c>
      <c r="CV157" s="13">
        <v>0</v>
      </c>
      <c r="CW157" s="13">
        <v>0</v>
      </c>
      <c r="CX157" s="9" t="s">
        <v>0</v>
      </c>
      <c r="CY157" s="8"/>
    </row>
    <row r="158" spans="1:103" ht="31.5">
      <c r="A158" s="12" t="s">
        <v>17</v>
      </c>
      <c r="B158" s="15" t="s">
        <v>2</v>
      </c>
      <c r="C158" s="5" t="s"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v>0</v>
      </c>
      <c r="BN158" s="13">
        <v>0</v>
      </c>
      <c r="BO158" s="13">
        <v>0</v>
      </c>
      <c r="BP158" s="13">
        <v>0</v>
      </c>
      <c r="BQ158" s="13">
        <v>0</v>
      </c>
      <c r="BR158" s="13">
        <v>0</v>
      </c>
      <c r="BS158" s="13">
        <v>0</v>
      </c>
      <c r="BT158" s="13">
        <v>0</v>
      </c>
      <c r="BU158" s="13">
        <v>0</v>
      </c>
      <c r="BV158" s="13">
        <v>0</v>
      </c>
      <c r="BW158" s="13">
        <v>0</v>
      </c>
      <c r="BX158" s="13">
        <v>0</v>
      </c>
      <c r="BY158" s="13">
        <v>0</v>
      </c>
      <c r="BZ158" s="13">
        <v>0</v>
      </c>
      <c r="CA158" s="13">
        <v>0</v>
      </c>
      <c r="CB158" s="13">
        <v>0</v>
      </c>
      <c r="CC158" s="13">
        <v>0</v>
      </c>
      <c r="CD158" s="13">
        <v>0</v>
      </c>
      <c r="CE158" s="13">
        <v>0</v>
      </c>
      <c r="CF158" s="13">
        <v>0</v>
      </c>
      <c r="CG158" s="13">
        <v>0</v>
      </c>
      <c r="CH158" s="13">
        <v>0</v>
      </c>
      <c r="CI158" s="13">
        <v>0</v>
      </c>
      <c r="CJ158" s="13">
        <v>0</v>
      </c>
      <c r="CK158" s="13">
        <v>0</v>
      </c>
      <c r="CL158" s="13">
        <v>0</v>
      </c>
      <c r="CM158" s="13">
        <v>0</v>
      </c>
      <c r="CN158" s="13">
        <v>0</v>
      </c>
      <c r="CO158" s="13">
        <v>0</v>
      </c>
      <c r="CP158" s="13">
        <v>0</v>
      </c>
      <c r="CQ158" s="13">
        <v>0</v>
      </c>
      <c r="CR158" s="13">
        <v>0</v>
      </c>
      <c r="CS158" s="13">
        <v>0</v>
      </c>
      <c r="CT158" s="13">
        <v>0</v>
      </c>
      <c r="CU158" s="13">
        <v>0</v>
      </c>
      <c r="CV158" s="13">
        <v>0</v>
      </c>
      <c r="CW158" s="13">
        <v>0</v>
      </c>
      <c r="CX158" s="9" t="s">
        <v>0</v>
      </c>
      <c r="CY158" s="8"/>
    </row>
    <row r="159" spans="1:103">
      <c r="A159" s="12" t="s">
        <v>1</v>
      </c>
      <c r="B159" s="14" t="s">
        <v>1</v>
      </c>
      <c r="C159" s="5" t="s">
        <v>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>
        <v>0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>
        <v>0</v>
      </c>
      <c r="BY159" s="13">
        <v>0</v>
      </c>
      <c r="BZ159" s="13">
        <v>0</v>
      </c>
      <c r="CA159" s="13">
        <v>0</v>
      </c>
      <c r="CB159" s="13">
        <v>0</v>
      </c>
      <c r="CC159" s="13">
        <v>0</v>
      </c>
      <c r="CD159" s="13">
        <v>0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13">
        <v>0</v>
      </c>
      <c r="CK159" s="13">
        <v>0</v>
      </c>
      <c r="CL159" s="13">
        <v>0</v>
      </c>
      <c r="CM159" s="13">
        <v>0</v>
      </c>
      <c r="CN159" s="13">
        <v>0</v>
      </c>
      <c r="CO159" s="13">
        <v>0</v>
      </c>
      <c r="CP159" s="13">
        <v>0</v>
      </c>
      <c r="CQ159" s="13">
        <v>0</v>
      </c>
      <c r="CR159" s="13">
        <v>0</v>
      </c>
      <c r="CS159" s="13">
        <v>0</v>
      </c>
      <c r="CT159" s="13">
        <v>0</v>
      </c>
      <c r="CU159" s="13">
        <v>0</v>
      </c>
      <c r="CV159" s="13">
        <v>0</v>
      </c>
      <c r="CW159" s="13">
        <v>0</v>
      </c>
      <c r="CX159" s="9" t="s">
        <v>0</v>
      </c>
      <c r="CY159" s="8"/>
    </row>
    <row r="160" spans="1:103" ht="94.5">
      <c r="A160" s="12" t="s">
        <v>15</v>
      </c>
      <c r="B160" s="14" t="s">
        <v>16</v>
      </c>
      <c r="C160" s="5" t="s">
        <v>0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>
        <v>0</v>
      </c>
      <c r="AI160" s="13">
        <v>0</v>
      </c>
      <c r="AJ160" s="13">
        <v>0</v>
      </c>
      <c r="AK160" s="13">
        <v>0</v>
      </c>
      <c r="AL160" s="13">
        <v>0</v>
      </c>
      <c r="AM160" s="13">
        <v>0</v>
      </c>
      <c r="AN160" s="13"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0</v>
      </c>
      <c r="AU160" s="13">
        <v>0</v>
      </c>
      <c r="AV160" s="13">
        <v>0</v>
      </c>
      <c r="AW160" s="13">
        <v>0</v>
      </c>
      <c r="AX160" s="13">
        <v>0</v>
      </c>
      <c r="AY160" s="13">
        <v>0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>
        <v>0</v>
      </c>
      <c r="BM160" s="13">
        <v>0</v>
      </c>
      <c r="BN160" s="13">
        <v>0</v>
      </c>
      <c r="BO160" s="13">
        <v>0</v>
      </c>
      <c r="BP160" s="13">
        <v>0</v>
      </c>
      <c r="BQ160" s="13">
        <v>0</v>
      </c>
      <c r="BR160" s="13">
        <v>0</v>
      </c>
      <c r="BS160" s="13">
        <v>0</v>
      </c>
      <c r="BT160" s="13">
        <v>0</v>
      </c>
      <c r="BU160" s="13">
        <v>0</v>
      </c>
      <c r="BV160" s="13">
        <v>0</v>
      </c>
      <c r="BW160" s="13">
        <v>0</v>
      </c>
      <c r="BX160" s="13">
        <v>0</v>
      </c>
      <c r="BY160" s="13">
        <v>0</v>
      </c>
      <c r="BZ160" s="13">
        <v>0</v>
      </c>
      <c r="CA160" s="13">
        <v>0</v>
      </c>
      <c r="CB160" s="13">
        <v>0</v>
      </c>
      <c r="CC160" s="13">
        <v>0</v>
      </c>
      <c r="CD160" s="13">
        <v>0</v>
      </c>
      <c r="CE160" s="13">
        <v>0</v>
      </c>
      <c r="CF160" s="13">
        <v>0</v>
      </c>
      <c r="CG160" s="13">
        <v>0</v>
      </c>
      <c r="CH160" s="13">
        <v>0</v>
      </c>
      <c r="CI160" s="13">
        <v>0</v>
      </c>
      <c r="CJ160" s="13">
        <v>0</v>
      </c>
      <c r="CK160" s="13">
        <v>0</v>
      </c>
      <c r="CL160" s="13">
        <v>0</v>
      </c>
      <c r="CM160" s="13">
        <v>0</v>
      </c>
      <c r="CN160" s="13">
        <v>0</v>
      </c>
      <c r="CO160" s="13">
        <v>0</v>
      </c>
      <c r="CP160" s="13">
        <v>0</v>
      </c>
      <c r="CQ160" s="13">
        <v>0</v>
      </c>
      <c r="CR160" s="13">
        <v>0</v>
      </c>
      <c r="CS160" s="13">
        <v>0</v>
      </c>
      <c r="CT160" s="13">
        <v>0</v>
      </c>
      <c r="CU160" s="13">
        <v>0</v>
      </c>
      <c r="CV160" s="13">
        <v>0</v>
      </c>
      <c r="CW160" s="13">
        <v>0</v>
      </c>
      <c r="CX160" s="9" t="s">
        <v>0</v>
      </c>
      <c r="CY160" s="8"/>
    </row>
    <row r="161" spans="1:103" ht="31.5">
      <c r="A161" s="12" t="s">
        <v>15</v>
      </c>
      <c r="B161" s="15" t="s">
        <v>2</v>
      </c>
      <c r="C161" s="5" t="s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v>0</v>
      </c>
      <c r="BN161" s="13">
        <v>0</v>
      </c>
      <c r="BO161" s="13">
        <v>0</v>
      </c>
      <c r="BP161" s="13">
        <v>0</v>
      </c>
      <c r="BQ161" s="13">
        <v>0</v>
      </c>
      <c r="BR161" s="13">
        <v>0</v>
      </c>
      <c r="BS161" s="13">
        <v>0</v>
      </c>
      <c r="BT161" s="13">
        <v>0</v>
      </c>
      <c r="BU161" s="13">
        <v>0</v>
      </c>
      <c r="BV161" s="13">
        <v>0</v>
      </c>
      <c r="BW161" s="13">
        <v>0</v>
      </c>
      <c r="BX161" s="13">
        <v>0</v>
      </c>
      <c r="BY161" s="13">
        <v>0</v>
      </c>
      <c r="BZ161" s="13">
        <v>0</v>
      </c>
      <c r="CA161" s="13">
        <v>0</v>
      </c>
      <c r="CB161" s="13">
        <v>0</v>
      </c>
      <c r="CC161" s="13">
        <v>0</v>
      </c>
      <c r="CD161" s="13">
        <v>0</v>
      </c>
      <c r="CE161" s="13">
        <v>0</v>
      </c>
      <c r="CF161" s="13">
        <v>0</v>
      </c>
      <c r="CG161" s="13">
        <v>0</v>
      </c>
      <c r="CH161" s="13">
        <v>0</v>
      </c>
      <c r="CI161" s="13">
        <v>0</v>
      </c>
      <c r="CJ161" s="13">
        <v>0</v>
      </c>
      <c r="CK161" s="13">
        <v>0</v>
      </c>
      <c r="CL161" s="13">
        <v>0</v>
      </c>
      <c r="CM161" s="13">
        <v>0</v>
      </c>
      <c r="CN161" s="13">
        <v>0</v>
      </c>
      <c r="CO161" s="13">
        <v>0</v>
      </c>
      <c r="CP161" s="13">
        <v>0</v>
      </c>
      <c r="CQ161" s="13">
        <v>0</v>
      </c>
      <c r="CR161" s="13">
        <v>0</v>
      </c>
      <c r="CS161" s="13">
        <v>0</v>
      </c>
      <c r="CT161" s="13">
        <v>0</v>
      </c>
      <c r="CU161" s="13">
        <v>0</v>
      </c>
      <c r="CV161" s="13">
        <v>0</v>
      </c>
      <c r="CW161" s="13">
        <v>0</v>
      </c>
      <c r="CX161" s="9" t="s">
        <v>0</v>
      </c>
      <c r="CY161" s="8"/>
    </row>
    <row r="162" spans="1:103" ht="31.5">
      <c r="A162" s="12" t="s">
        <v>15</v>
      </c>
      <c r="B162" s="15" t="s">
        <v>2</v>
      </c>
      <c r="C162" s="5" t="s">
        <v>0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>
        <v>0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>
        <v>0</v>
      </c>
      <c r="BS162" s="13">
        <v>0</v>
      </c>
      <c r="BT162" s="13">
        <v>0</v>
      </c>
      <c r="BU162" s="13">
        <v>0</v>
      </c>
      <c r="BV162" s="13">
        <v>0</v>
      </c>
      <c r="BW162" s="13">
        <v>0</v>
      </c>
      <c r="BX162" s="13">
        <v>0</v>
      </c>
      <c r="BY162" s="13">
        <v>0</v>
      </c>
      <c r="BZ162" s="13">
        <v>0</v>
      </c>
      <c r="CA162" s="13">
        <v>0</v>
      </c>
      <c r="CB162" s="13">
        <v>0</v>
      </c>
      <c r="CC162" s="13">
        <v>0</v>
      </c>
      <c r="CD162" s="13">
        <v>0</v>
      </c>
      <c r="CE162" s="13">
        <v>0</v>
      </c>
      <c r="CF162" s="13">
        <v>0</v>
      </c>
      <c r="CG162" s="13">
        <v>0</v>
      </c>
      <c r="CH162" s="13">
        <v>0</v>
      </c>
      <c r="CI162" s="13">
        <v>0</v>
      </c>
      <c r="CJ162" s="13">
        <v>0</v>
      </c>
      <c r="CK162" s="13">
        <v>0</v>
      </c>
      <c r="CL162" s="13">
        <v>0</v>
      </c>
      <c r="CM162" s="13">
        <v>0</v>
      </c>
      <c r="CN162" s="13">
        <v>0</v>
      </c>
      <c r="CO162" s="13">
        <v>0</v>
      </c>
      <c r="CP162" s="13">
        <v>0</v>
      </c>
      <c r="CQ162" s="13">
        <v>0</v>
      </c>
      <c r="CR162" s="13">
        <v>0</v>
      </c>
      <c r="CS162" s="13">
        <v>0</v>
      </c>
      <c r="CT162" s="13">
        <v>0</v>
      </c>
      <c r="CU162" s="13">
        <v>0</v>
      </c>
      <c r="CV162" s="13">
        <v>0</v>
      </c>
      <c r="CW162" s="13">
        <v>0</v>
      </c>
      <c r="CX162" s="9" t="s">
        <v>0</v>
      </c>
      <c r="CY162" s="8"/>
    </row>
    <row r="163" spans="1:103">
      <c r="A163" s="12" t="s">
        <v>1</v>
      </c>
      <c r="B163" s="14" t="s">
        <v>1</v>
      </c>
      <c r="C163" s="5" t="s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</v>
      </c>
      <c r="AI163" s="13">
        <v>0</v>
      </c>
      <c r="AJ163" s="13">
        <v>0</v>
      </c>
      <c r="AK163" s="13">
        <v>0</v>
      </c>
      <c r="AL163" s="13">
        <v>0</v>
      </c>
      <c r="AM163" s="13">
        <v>0</v>
      </c>
      <c r="AN163" s="13"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0</v>
      </c>
      <c r="BW163" s="13">
        <v>0</v>
      </c>
      <c r="BX163" s="13">
        <v>0</v>
      </c>
      <c r="BY163" s="13">
        <v>0</v>
      </c>
      <c r="BZ163" s="13">
        <v>0</v>
      </c>
      <c r="CA163" s="13">
        <v>0</v>
      </c>
      <c r="CB163" s="13">
        <v>0</v>
      </c>
      <c r="CC163" s="13">
        <v>0</v>
      </c>
      <c r="CD163" s="13">
        <v>0</v>
      </c>
      <c r="CE163" s="13">
        <v>0</v>
      </c>
      <c r="CF163" s="13">
        <v>0</v>
      </c>
      <c r="CG163" s="13">
        <v>0</v>
      </c>
      <c r="CH163" s="13">
        <v>0</v>
      </c>
      <c r="CI163" s="13">
        <v>0</v>
      </c>
      <c r="CJ163" s="13">
        <v>0</v>
      </c>
      <c r="CK163" s="13">
        <v>0</v>
      </c>
      <c r="CL163" s="13">
        <v>0</v>
      </c>
      <c r="CM163" s="13">
        <v>0</v>
      </c>
      <c r="CN163" s="13">
        <v>0</v>
      </c>
      <c r="CO163" s="13">
        <v>0</v>
      </c>
      <c r="CP163" s="13">
        <v>0</v>
      </c>
      <c r="CQ163" s="13">
        <v>0</v>
      </c>
      <c r="CR163" s="13">
        <v>0</v>
      </c>
      <c r="CS163" s="13">
        <v>0</v>
      </c>
      <c r="CT163" s="13">
        <v>0</v>
      </c>
      <c r="CU163" s="13">
        <v>0</v>
      </c>
      <c r="CV163" s="13">
        <v>0</v>
      </c>
      <c r="CW163" s="13">
        <v>0</v>
      </c>
      <c r="CX163" s="9" t="s">
        <v>0</v>
      </c>
      <c r="CY163" s="8"/>
    </row>
    <row r="164" spans="1:103" ht="110.25">
      <c r="A164" s="12" t="s">
        <v>14</v>
      </c>
      <c r="B164" s="14" t="s">
        <v>13</v>
      </c>
      <c r="C164" s="5" t="s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0</v>
      </c>
      <c r="AN164" s="13"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>
        <v>0</v>
      </c>
      <c r="BN164" s="13">
        <v>0</v>
      </c>
      <c r="BO164" s="13">
        <v>0</v>
      </c>
      <c r="BP164" s="13">
        <v>0</v>
      </c>
      <c r="BQ164" s="13">
        <v>0</v>
      </c>
      <c r="BR164" s="13">
        <v>0</v>
      </c>
      <c r="BS164" s="13">
        <v>0</v>
      </c>
      <c r="BT164" s="13">
        <v>0</v>
      </c>
      <c r="BU164" s="13">
        <v>0</v>
      </c>
      <c r="BV164" s="13">
        <v>0</v>
      </c>
      <c r="BW164" s="13">
        <v>0</v>
      </c>
      <c r="BX164" s="13">
        <v>0</v>
      </c>
      <c r="BY164" s="13">
        <v>0</v>
      </c>
      <c r="BZ164" s="13">
        <v>0</v>
      </c>
      <c r="CA164" s="13">
        <v>0</v>
      </c>
      <c r="CB164" s="13">
        <v>0</v>
      </c>
      <c r="CC164" s="13">
        <v>0</v>
      </c>
      <c r="CD164" s="13">
        <v>0</v>
      </c>
      <c r="CE164" s="13">
        <v>0</v>
      </c>
      <c r="CF164" s="13">
        <v>0</v>
      </c>
      <c r="CG164" s="13">
        <v>0</v>
      </c>
      <c r="CH164" s="13">
        <v>0</v>
      </c>
      <c r="CI164" s="13">
        <v>0</v>
      </c>
      <c r="CJ164" s="13">
        <v>0</v>
      </c>
      <c r="CK164" s="13">
        <v>0</v>
      </c>
      <c r="CL164" s="13">
        <v>0</v>
      </c>
      <c r="CM164" s="13">
        <v>0</v>
      </c>
      <c r="CN164" s="13">
        <v>0</v>
      </c>
      <c r="CO164" s="13">
        <v>0</v>
      </c>
      <c r="CP164" s="13">
        <v>0</v>
      </c>
      <c r="CQ164" s="13">
        <v>0</v>
      </c>
      <c r="CR164" s="13">
        <v>0</v>
      </c>
      <c r="CS164" s="13">
        <v>0</v>
      </c>
      <c r="CT164" s="13">
        <v>0</v>
      </c>
      <c r="CU164" s="13">
        <v>0</v>
      </c>
      <c r="CV164" s="13">
        <v>0</v>
      </c>
      <c r="CW164" s="13">
        <v>0</v>
      </c>
      <c r="CX164" s="9" t="s">
        <v>0</v>
      </c>
      <c r="CY164" s="8"/>
    </row>
    <row r="165" spans="1:103" ht="110.25">
      <c r="A165" s="12" t="s">
        <v>11</v>
      </c>
      <c r="B165" s="14" t="s">
        <v>12</v>
      </c>
      <c r="C165" s="5" t="s">
        <v>0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>
        <v>0</v>
      </c>
      <c r="BN165" s="13">
        <v>0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0</v>
      </c>
      <c r="BW165" s="13">
        <v>0</v>
      </c>
      <c r="BX165" s="13">
        <v>0</v>
      </c>
      <c r="BY165" s="13">
        <v>0</v>
      </c>
      <c r="BZ165" s="13">
        <v>0</v>
      </c>
      <c r="CA165" s="13">
        <v>0</v>
      </c>
      <c r="CB165" s="13">
        <v>0</v>
      </c>
      <c r="CC165" s="13">
        <v>0</v>
      </c>
      <c r="CD165" s="13">
        <v>0</v>
      </c>
      <c r="CE165" s="13">
        <v>0</v>
      </c>
      <c r="CF165" s="13">
        <v>0</v>
      </c>
      <c r="CG165" s="13">
        <v>0</v>
      </c>
      <c r="CH165" s="13">
        <v>0</v>
      </c>
      <c r="CI165" s="13">
        <v>0</v>
      </c>
      <c r="CJ165" s="13">
        <v>0</v>
      </c>
      <c r="CK165" s="13">
        <v>0</v>
      </c>
      <c r="CL165" s="13">
        <v>0</v>
      </c>
      <c r="CM165" s="13">
        <v>0</v>
      </c>
      <c r="CN165" s="13">
        <v>0</v>
      </c>
      <c r="CO165" s="13">
        <v>0</v>
      </c>
      <c r="CP165" s="13">
        <v>0</v>
      </c>
      <c r="CQ165" s="13">
        <v>0</v>
      </c>
      <c r="CR165" s="13">
        <v>0</v>
      </c>
      <c r="CS165" s="13">
        <v>0</v>
      </c>
      <c r="CT165" s="13">
        <v>0</v>
      </c>
      <c r="CU165" s="13">
        <v>0</v>
      </c>
      <c r="CV165" s="13">
        <v>0</v>
      </c>
      <c r="CW165" s="13">
        <v>0</v>
      </c>
      <c r="CX165" s="9" t="s">
        <v>0</v>
      </c>
      <c r="CY165" s="8"/>
    </row>
    <row r="166" spans="1:103" ht="31.5">
      <c r="A166" s="12" t="s">
        <v>11</v>
      </c>
      <c r="B166" s="15" t="s">
        <v>2</v>
      </c>
      <c r="C166" s="5" t="s">
        <v>0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>
        <v>0</v>
      </c>
      <c r="BJ166" s="13">
        <v>0</v>
      </c>
      <c r="BK166" s="13">
        <v>0</v>
      </c>
      <c r="BL166" s="13">
        <v>0</v>
      </c>
      <c r="BM166" s="13">
        <v>0</v>
      </c>
      <c r="BN166" s="13">
        <v>0</v>
      </c>
      <c r="BO166" s="13">
        <v>0</v>
      </c>
      <c r="BP166" s="13">
        <v>0</v>
      </c>
      <c r="BQ166" s="13">
        <v>0</v>
      </c>
      <c r="BR166" s="13">
        <v>0</v>
      </c>
      <c r="BS166" s="13">
        <v>0</v>
      </c>
      <c r="BT166" s="13">
        <v>0</v>
      </c>
      <c r="BU166" s="13">
        <v>0</v>
      </c>
      <c r="BV166" s="13">
        <v>0</v>
      </c>
      <c r="BW166" s="13">
        <v>0</v>
      </c>
      <c r="BX166" s="13">
        <v>0</v>
      </c>
      <c r="BY166" s="13">
        <v>0</v>
      </c>
      <c r="BZ166" s="13">
        <v>0</v>
      </c>
      <c r="CA166" s="13">
        <v>0</v>
      </c>
      <c r="CB166" s="13">
        <v>0</v>
      </c>
      <c r="CC166" s="13">
        <v>0</v>
      </c>
      <c r="CD166" s="13">
        <v>0</v>
      </c>
      <c r="CE166" s="13">
        <v>0</v>
      </c>
      <c r="CF166" s="13">
        <v>0</v>
      </c>
      <c r="CG166" s="13">
        <v>0</v>
      </c>
      <c r="CH166" s="13">
        <v>0</v>
      </c>
      <c r="CI166" s="13">
        <v>0</v>
      </c>
      <c r="CJ166" s="13">
        <v>0</v>
      </c>
      <c r="CK166" s="13">
        <v>0</v>
      </c>
      <c r="CL166" s="13">
        <v>0</v>
      </c>
      <c r="CM166" s="13">
        <v>0</v>
      </c>
      <c r="CN166" s="13">
        <v>0</v>
      </c>
      <c r="CO166" s="13">
        <v>0</v>
      </c>
      <c r="CP166" s="13">
        <v>0</v>
      </c>
      <c r="CQ166" s="13">
        <v>0</v>
      </c>
      <c r="CR166" s="13">
        <v>0</v>
      </c>
      <c r="CS166" s="13">
        <v>0</v>
      </c>
      <c r="CT166" s="13">
        <v>0</v>
      </c>
      <c r="CU166" s="13">
        <v>0</v>
      </c>
      <c r="CV166" s="13">
        <v>0</v>
      </c>
      <c r="CW166" s="13">
        <v>0</v>
      </c>
      <c r="CX166" s="9" t="s">
        <v>0</v>
      </c>
      <c r="CY166" s="8"/>
    </row>
    <row r="167" spans="1:103" ht="31.5">
      <c r="A167" s="12" t="s">
        <v>11</v>
      </c>
      <c r="B167" s="15" t="s">
        <v>2</v>
      </c>
      <c r="C167" s="5" t="s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>
        <v>0</v>
      </c>
      <c r="BN167" s="13">
        <v>0</v>
      </c>
      <c r="BO167" s="13">
        <v>0</v>
      </c>
      <c r="BP167" s="13">
        <v>0</v>
      </c>
      <c r="BQ167" s="13">
        <v>0</v>
      </c>
      <c r="BR167" s="13">
        <v>0</v>
      </c>
      <c r="BS167" s="13">
        <v>0</v>
      </c>
      <c r="BT167" s="13">
        <v>0</v>
      </c>
      <c r="BU167" s="13">
        <v>0</v>
      </c>
      <c r="BV167" s="13">
        <v>0</v>
      </c>
      <c r="BW167" s="13">
        <v>0</v>
      </c>
      <c r="BX167" s="13">
        <v>0</v>
      </c>
      <c r="BY167" s="13">
        <v>0</v>
      </c>
      <c r="BZ167" s="13">
        <v>0</v>
      </c>
      <c r="CA167" s="13">
        <v>0</v>
      </c>
      <c r="CB167" s="13">
        <v>0</v>
      </c>
      <c r="CC167" s="13">
        <v>0</v>
      </c>
      <c r="CD167" s="13">
        <v>0</v>
      </c>
      <c r="CE167" s="13">
        <v>0</v>
      </c>
      <c r="CF167" s="13">
        <v>0</v>
      </c>
      <c r="CG167" s="13">
        <v>0</v>
      </c>
      <c r="CH167" s="13">
        <v>0</v>
      </c>
      <c r="CI167" s="13">
        <v>0</v>
      </c>
      <c r="CJ167" s="13">
        <v>0</v>
      </c>
      <c r="CK167" s="13">
        <v>0</v>
      </c>
      <c r="CL167" s="13">
        <v>0</v>
      </c>
      <c r="CM167" s="13">
        <v>0</v>
      </c>
      <c r="CN167" s="13">
        <v>0</v>
      </c>
      <c r="CO167" s="13">
        <v>0</v>
      </c>
      <c r="CP167" s="13">
        <v>0</v>
      </c>
      <c r="CQ167" s="13">
        <v>0</v>
      </c>
      <c r="CR167" s="13">
        <v>0</v>
      </c>
      <c r="CS167" s="13">
        <v>0</v>
      </c>
      <c r="CT167" s="13">
        <v>0</v>
      </c>
      <c r="CU167" s="13">
        <v>0</v>
      </c>
      <c r="CV167" s="13">
        <v>0</v>
      </c>
      <c r="CW167" s="13">
        <v>0</v>
      </c>
      <c r="CX167" s="9" t="s">
        <v>0</v>
      </c>
      <c r="CY167" s="8"/>
    </row>
    <row r="168" spans="1:103">
      <c r="A168" s="12" t="s">
        <v>1</v>
      </c>
      <c r="B168" s="11" t="s">
        <v>1</v>
      </c>
      <c r="C168" s="5" t="s">
        <v>0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>
        <v>0</v>
      </c>
      <c r="BN168" s="13">
        <v>0</v>
      </c>
      <c r="BO168" s="13">
        <v>0</v>
      </c>
      <c r="BP168" s="13">
        <v>0</v>
      </c>
      <c r="BQ168" s="13">
        <v>0</v>
      </c>
      <c r="BR168" s="13">
        <v>0</v>
      </c>
      <c r="BS168" s="13">
        <v>0</v>
      </c>
      <c r="BT168" s="13">
        <v>0</v>
      </c>
      <c r="BU168" s="13">
        <v>0</v>
      </c>
      <c r="BV168" s="13">
        <v>0</v>
      </c>
      <c r="BW168" s="13">
        <v>0</v>
      </c>
      <c r="BX168" s="13">
        <v>0</v>
      </c>
      <c r="BY168" s="13">
        <v>0</v>
      </c>
      <c r="BZ168" s="13">
        <v>0</v>
      </c>
      <c r="CA168" s="13">
        <v>0</v>
      </c>
      <c r="CB168" s="13">
        <v>0</v>
      </c>
      <c r="CC168" s="13">
        <v>0</v>
      </c>
      <c r="CD168" s="13">
        <v>0</v>
      </c>
      <c r="CE168" s="13">
        <v>0</v>
      </c>
      <c r="CF168" s="13">
        <v>0</v>
      </c>
      <c r="CG168" s="13">
        <v>0</v>
      </c>
      <c r="CH168" s="13">
        <v>0</v>
      </c>
      <c r="CI168" s="13">
        <v>0</v>
      </c>
      <c r="CJ168" s="13">
        <v>0</v>
      </c>
      <c r="CK168" s="13">
        <v>0</v>
      </c>
      <c r="CL168" s="13">
        <v>0</v>
      </c>
      <c r="CM168" s="13">
        <v>0</v>
      </c>
      <c r="CN168" s="13">
        <v>0</v>
      </c>
      <c r="CO168" s="13">
        <v>0</v>
      </c>
      <c r="CP168" s="13">
        <v>0</v>
      </c>
      <c r="CQ168" s="13">
        <v>0</v>
      </c>
      <c r="CR168" s="13">
        <v>0</v>
      </c>
      <c r="CS168" s="13">
        <v>0</v>
      </c>
      <c r="CT168" s="13">
        <v>0</v>
      </c>
      <c r="CU168" s="13">
        <v>0</v>
      </c>
      <c r="CV168" s="13">
        <v>0</v>
      </c>
      <c r="CW168" s="13">
        <v>0</v>
      </c>
      <c r="CX168" s="9" t="s">
        <v>0</v>
      </c>
      <c r="CY168" s="8"/>
    </row>
    <row r="169" spans="1:103" ht="110.25">
      <c r="A169" s="12" t="s">
        <v>9</v>
      </c>
      <c r="B169" s="14" t="s">
        <v>10</v>
      </c>
      <c r="C169" s="5" t="s">
        <v>0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0</v>
      </c>
      <c r="BP169" s="13">
        <v>0</v>
      </c>
      <c r="BQ169" s="13">
        <v>0</v>
      </c>
      <c r="BR169" s="13">
        <v>0</v>
      </c>
      <c r="BS169" s="13">
        <v>0</v>
      </c>
      <c r="BT169" s="13">
        <v>0</v>
      </c>
      <c r="BU169" s="13">
        <v>0</v>
      </c>
      <c r="BV169" s="13">
        <v>0</v>
      </c>
      <c r="BW169" s="13">
        <v>0</v>
      </c>
      <c r="BX169" s="13">
        <v>0</v>
      </c>
      <c r="BY169" s="13">
        <v>0</v>
      </c>
      <c r="BZ169" s="13">
        <v>0</v>
      </c>
      <c r="CA169" s="13">
        <v>0</v>
      </c>
      <c r="CB169" s="13">
        <v>0</v>
      </c>
      <c r="CC169" s="13">
        <v>0</v>
      </c>
      <c r="CD169" s="13">
        <v>0</v>
      </c>
      <c r="CE169" s="13">
        <v>0</v>
      </c>
      <c r="CF169" s="13">
        <v>0</v>
      </c>
      <c r="CG169" s="13">
        <v>0</v>
      </c>
      <c r="CH169" s="13">
        <v>0</v>
      </c>
      <c r="CI169" s="13">
        <v>0</v>
      </c>
      <c r="CJ169" s="13">
        <v>0</v>
      </c>
      <c r="CK169" s="13">
        <v>0</v>
      </c>
      <c r="CL169" s="13">
        <v>0</v>
      </c>
      <c r="CM169" s="13">
        <v>0</v>
      </c>
      <c r="CN169" s="13">
        <v>0</v>
      </c>
      <c r="CO169" s="13">
        <v>0</v>
      </c>
      <c r="CP169" s="13">
        <v>0</v>
      </c>
      <c r="CQ169" s="13">
        <v>0</v>
      </c>
      <c r="CR169" s="13">
        <v>0</v>
      </c>
      <c r="CS169" s="13">
        <v>0</v>
      </c>
      <c r="CT169" s="13">
        <v>0</v>
      </c>
      <c r="CU169" s="13">
        <v>0</v>
      </c>
      <c r="CV169" s="13">
        <v>0</v>
      </c>
      <c r="CW169" s="13">
        <v>0</v>
      </c>
      <c r="CX169" s="9" t="s">
        <v>0</v>
      </c>
      <c r="CY169" s="8"/>
    </row>
    <row r="170" spans="1:103" ht="31.5">
      <c r="A170" s="12" t="s">
        <v>9</v>
      </c>
      <c r="B170" s="15" t="s">
        <v>2</v>
      </c>
      <c r="C170" s="5" t="s">
        <v>0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v>0</v>
      </c>
      <c r="AJ170" s="13">
        <v>0</v>
      </c>
      <c r="AK170" s="13">
        <v>0</v>
      </c>
      <c r="AL170" s="13">
        <v>0</v>
      </c>
      <c r="AM170" s="13">
        <v>0</v>
      </c>
      <c r="AN170" s="13"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v>0</v>
      </c>
      <c r="BN170" s="13">
        <v>0</v>
      </c>
      <c r="BO170" s="13">
        <v>0</v>
      </c>
      <c r="BP170" s="13">
        <v>0</v>
      </c>
      <c r="BQ170" s="13">
        <v>0</v>
      </c>
      <c r="BR170" s="13">
        <v>0</v>
      </c>
      <c r="BS170" s="13">
        <v>0</v>
      </c>
      <c r="BT170" s="13">
        <v>0</v>
      </c>
      <c r="BU170" s="13">
        <v>0</v>
      </c>
      <c r="BV170" s="13">
        <v>0</v>
      </c>
      <c r="BW170" s="13">
        <v>0</v>
      </c>
      <c r="BX170" s="13">
        <v>0</v>
      </c>
      <c r="BY170" s="13">
        <v>0</v>
      </c>
      <c r="BZ170" s="13">
        <v>0</v>
      </c>
      <c r="CA170" s="13">
        <v>0</v>
      </c>
      <c r="CB170" s="13">
        <v>0</v>
      </c>
      <c r="CC170" s="13">
        <v>0</v>
      </c>
      <c r="CD170" s="13">
        <v>0</v>
      </c>
      <c r="CE170" s="13">
        <v>0</v>
      </c>
      <c r="CF170" s="13">
        <v>0</v>
      </c>
      <c r="CG170" s="13">
        <v>0</v>
      </c>
      <c r="CH170" s="13">
        <v>0</v>
      </c>
      <c r="CI170" s="13">
        <v>0</v>
      </c>
      <c r="CJ170" s="13">
        <v>0</v>
      </c>
      <c r="CK170" s="13">
        <v>0</v>
      </c>
      <c r="CL170" s="13">
        <v>0</v>
      </c>
      <c r="CM170" s="13">
        <v>0</v>
      </c>
      <c r="CN170" s="13">
        <v>0</v>
      </c>
      <c r="CO170" s="13">
        <v>0</v>
      </c>
      <c r="CP170" s="13">
        <v>0</v>
      </c>
      <c r="CQ170" s="13">
        <v>0</v>
      </c>
      <c r="CR170" s="13">
        <v>0</v>
      </c>
      <c r="CS170" s="13">
        <v>0</v>
      </c>
      <c r="CT170" s="13">
        <v>0</v>
      </c>
      <c r="CU170" s="13">
        <v>0</v>
      </c>
      <c r="CV170" s="13">
        <v>0</v>
      </c>
      <c r="CW170" s="13">
        <v>0</v>
      </c>
      <c r="CX170" s="9" t="s">
        <v>0</v>
      </c>
      <c r="CY170" s="8"/>
    </row>
    <row r="171" spans="1:103" ht="31.5">
      <c r="A171" s="12" t="s">
        <v>9</v>
      </c>
      <c r="B171" s="15" t="s">
        <v>2</v>
      </c>
      <c r="C171" s="5" t="s">
        <v>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v>0</v>
      </c>
      <c r="BN171" s="13">
        <v>0</v>
      </c>
      <c r="BO171" s="13">
        <v>0</v>
      </c>
      <c r="BP171" s="13">
        <v>0</v>
      </c>
      <c r="BQ171" s="13">
        <v>0</v>
      </c>
      <c r="BR171" s="13">
        <v>0</v>
      </c>
      <c r="BS171" s="13">
        <v>0</v>
      </c>
      <c r="BT171" s="13">
        <v>0</v>
      </c>
      <c r="BU171" s="13">
        <v>0</v>
      </c>
      <c r="BV171" s="13">
        <v>0</v>
      </c>
      <c r="BW171" s="13">
        <v>0</v>
      </c>
      <c r="BX171" s="13">
        <v>0</v>
      </c>
      <c r="BY171" s="13">
        <v>0</v>
      </c>
      <c r="BZ171" s="13">
        <v>0</v>
      </c>
      <c r="CA171" s="13">
        <v>0</v>
      </c>
      <c r="CB171" s="13">
        <v>0</v>
      </c>
      <c r="CC171" s="13">
        <v>0</v>
      </c>
      <c r="CD171" s="13">
        <v>0</v>
      </c>
      <c r="CE171" s="13">
        <v>0</v>
      </c>
      <c r="CF171" s="13">
        <v>0</v>
      </c>
      <c r="CG171" s="13">
        <v>0</v>
      </c>
      <c r="CH171" s="13">
        <v>0</v>
      </c>
      <c r="CI171" s="13">
        <v>0</v>
      </c>
      <c r="CJ171" s="13">
        <v>0</v>
      </c>
      <c r="CK171" s="13">
        <v>0</v>
      </c>
      <c r="CL171" s="13">
        <v>0</v>
      </c>
      <c r="CM171" s="13">
        <v>0</v>
      </c>
      <c r="CN171" s="13">
        <v>0</v>
      </c>
      <c r="CO171" s="13">
        <v>0</v>
      </c>
      <c r="CP171" s="13">
        <v>0</v>
      </c>
      <c r="CQ171" s="13">
        <v>0</v>
      </c>
      <c r="CR171" s="13">
        <v>0</v>
      </c>
      <c r="CS171" s="13">
        <v>0</v>
      </c>
      <c r="CT171" s="13">
        <v>0</v>
      </c>
      <c r="CU171" s="13">
        <v>0</v>
      </c>
      <c r="CV171" s="13">
        <v>0</v>
      </c>
      <c r="CW171" s="13">
        <v>0</v>
      </c>
      <c r="CX171" s="9" t="s">
        <v>0</v>
      </c>
      <c r="CY171" s="8"/>
    </row>
    <row r="172" spans="1:103">
      <c r="A172" s="12" t="s">
        <v>1</v>
      </c>
      <c r="B172" s="11" t="s">
        <v>1</v>
      </c>
      <c r="C172" s="5" t="s">
        <v>0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0</v>
      </c>
      <c r="AJ172" s="13">
        <v>0</v>
      </c>
      <c r="AK172" s="13">
        <v>0</v>
      </c>
      <c r="AL172" s="13">
        <v>0</v>
      </c>
      <c r="AM172" s="13">
        <v>0</v>
      </c>
      <c r="AN172" s="13">
        <v>0</v>
      </c>
      <c r="AO172" s="13">
        <v>0</v>
      </c>
      <c r="AP172" s="13">
        <v>0</v>
      </c>
      <c r="AQ172" s="13">
        <v>0</v>
      </c>
      <c r="AR172" s="13">
        <v>0</v>
      </c>
      <c r="AS172" s="13">
        <v>0</v>
      </c>
      <c r="AT172" s="13">
        <v>0</v>
      </c>
      <c r="AU172" s="13">
        <v>0</v>
      </c>
      <c r="AV172" s="13">
        <v>0</v>
      </c>
      <c r="AW172" s="13">
        <v>0</v>
      </c>
      <c r="AX172" s="13">
        <v>0</v>
      </c>
      <c r="AY172" s="13">
        <v>0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0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v>0</v>
      </c>
      <c r="BN172" s="13">
        <v>0</v>
      </c>
      <c r="BO172" s="13">
        <v>0</v>
      </c>
      <c r="BP172" s="13">
        <v>0</v>
      </c>
      <c r="BQ172" s="13">
        <v>0</v>
      </c>
      <c r="BR172" s="13">
        <v>0</v>
      </c>
      <c r="BS172" s="13">
        <v>0</v>
      </c>
      <c r="BT172" s="13">
        <v>0</v>
      </c>
      <c r="BU172" s="13">
        <v>0</v>
      </c>
      <c r="BV172" s="13">
        <v>0</v>
      </c>
      <c r="BW172" s="13">
        <v>0</v>
      </c>
      <c r="BX172" s="13">
        <v>0</v>
      </c>
      <c r="BY172" s="13">
        <v>0</v>
      </c>
      <c r="BZ172" s="13">
        <v>0</v>
      </c>
      <c r="CA172" s="13">
        <v>0</v>
      </c>
      <c r="CB172" s="13">
        <v>0</v>
      </c>
      <c r="CC172" s="13">
        <v>0</v>
      </c>
      <c r="CD172" s="13">
        <v>0</v>
      </c>
      <c r="CE172" s="13">
        <v>0</v>
      </c>
      <c r="CF172" s="13">
        <v>0</v>
      </c>
      <c r="CG172" s="13">
        <v>0</v>
      </c>
      <c r="CH172" s="13">
        <v>0</v>
      </c>
      <c r="CI172" s="13">
        <v>0</v>
      </c>
      <c r="CJ172" s="13">
        <v>0</v>
      </c>
      <c r="CK172" s="13">
        <v>0</v>
      </c>
      <c r="CL172" s="13">
        <v>0</v>
      </c>
      <c r="CM172" s="13">
        <v>0</v>
      </c>
      <c r="CN172" s="13">
        <v>0</v>
      </c>
      <c r="CO172" s="13">
        <v>0</v>
      </c>
      <c r="CP172" s="13">
        <v>0</v>
      </c>
      <c r="CQ172" s="13">
        <v>0</v>
      </c>
      <c r="CR172" s="13">
        <v>0</v>
      </c>
      <c r="CS172" s="13">
        <v>0</v>
      </c>
      <c r="CT172" s="13">
        <v>0</v>
      </c>
      <c r="CU172" s="13">
        <v>0</v>
      </c>
      <c r="CV172" s="13">
        <v>0</v>
      </c>
      <c r="CW172" s="13">
        <v>0</v>
      </c>
      <c r="CX172" s="9" t="s">
        <v>0</v>
      </c>
      <c r="CY172" s="8"/>
    </row>
    <row r="173" spans="1:103" s="28" customFormat="1" ht="78.75">
      <c r="A173" s="27" t="s">
        <v>7</v>
      </c>
      <c r="B173" s="26" t="s">
        <v>8</v>
      </c>
      <c r="C173" s="5" t="s">
        <v>0</v>
      </c>
      <c r="D173" s="13">
        <v>0</v>
      </c>
      <c r="E173" s="13">
        <v>0</v>
      </c>
      <c r="F173" s="56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56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>
        <v>0</v>
      </c>
      <c r="BJ173" s="13">
        <v>0</v>
      </c>
      <c r="BK173" s="13">
        <v>0</v>
      </c>
      <c r="BL173" s="13">
        <v>0</v>
      </c>
      <c r="BM173" s="13">
        <v>0</v>
      </c>
      <c r="BN173" s="13">
        <v>0</v>
      </c>
      <c r="BO173" s="13">
        <v>0</v>
      </c>
      <c r="BP173" s="13">
        <v>0</v>
      </c>
      <c r="BQ173" s="13">
        <v>0</v>
      </c>
      <c r="BR173" s="13">
        <v>0</v>
      </c>
      <c r="BS173" s="13">
        <v>0</v>
      </c>
      <c r="BT173" s="13">
        <v>0</v>
      </c>
      <c r="BU173" s="13">
        <v>0</v>
      </c>
      <c r="BV173" s="13">
        <v>0</v>
      </c>
      <c r="BW173" s="13">
        <v>0</v>
      </c>
      <c r="BX173" s="56">
        <v>0</v>
      </c>
      <c r="BY173" s="13">
        <v>0</v>
      </c>
      <c r="BZ173" s="13">
        <v>0</v>
      </c>
      <c r="CA173" s="13">
        <v>0</v>
      </c>
      <c r="CB173" s="13">
        <v>0</v>
      </c>
      <c r="CC173" s="13">
        <v>0</v>
      </c>
      <c r="CD173" s="13">
        <v>0</v>
      </c>
      <c r="CE173" s="56">
        <v>0</v>
      </c>
      <c r="CF173" s="13">
        <v>0</v>
      </c>
      <c r="CG173" s="13">
        <v>0</v>
      </c>
      <c r="CH173" s="13">
        <v>0</v>
      </c>
      <c r="CI173" s="13">
        <v>0</v>
      </c>
      <c r="CJ173" s="13">
        <v>0</v>
      </c>
      <c r="CK173" s="13">
        <v>0</v>
      </c>
      <c r="CL173" s="56">
        <v>0</v>
      </c>
      <c r="CM173" s="13">
        <v>0</v>
      </c>
      <c r="CN173" s="13">
        <v>0</v>
      </c>
      <c r="CO173" s="13">
        <v>0</v>
      </c>
      <c r="CP173" s="13">
        <v>0</v>
      </c>
      <c r="CQ173" s="13">
        <v>0</v>
      </c>
      <c r="CR173" s="13">
        <v>0</v>
      </c>
      <c r="CS173" s="56">
        <v>0</v>
      </c>
      <c r="CT173" s="13">
        <v>0</v>
      </c>
      <c r="CU173" s="13">
        <v>0</v>
      </c>
      <c r="CV173" s="13">
        <v>0</v>
      </c>
      <c r="CW173" s="13">
        <v>0</v>
      </c>
      <c r="CX173" s="9" t="s">
        <v>0</v>
      </c>
      <c r="CY173" s="29"/>
    </row>
    <row r="174" spans="1:103">
      <c r="A174" s="12"/>
      <c r="B174" s="17"/>
      <c r="C174" s="16" t="s">
        <v>0</v>
      </c>
      <c r="D174" s="13">
        <v>0</v>
      </c>
      <c r="E174" s="13">
        <v>0</v>
      </c>
      <c r="F174" s="10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0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0</v>
      </c>
      <c r="AG174" s="13">
        <v>0</v>
      </c>
      <c r="AH174" s="13">
        <v>0</v>
      </c>
      <c r="AI174" s="13">
        <v>0</v>
      </c>
      <c r="AJ174" s="13">
        <v>0</v>
      </c>
      <c r="AK174" s="13">
        <v>0</v>
      </c>
      <c r="AL174" s="13">
        <v>0</v>
      </c>
      <c r="AM174" s="13">
        <v>0</v>
      </c>
      <c r="AN174" s="13">
        <v>0</v>
      </c>
      <c r="AO174" s="13">
        <v>0</v>
      </c>
      <c r="AP174" s="13">
        <v>0</v>
      </c>
      <c r="AQ174" s="13">
        <v>0</v>
      </c>
      <c r="AR174" s="13">
        <v>0</v>
      </c>
      <c r="AS174" s="13">
        <v>0</v>
      </c>
      <c r="AT174" s="13">
        <v>0</v>
      </c>
      <c r="AU174" s="13">
        <v>0</v>
      </c>
      <c r="AV174" s="13">
        <v>0</v>
      </c>
      <c r="AW174" s="13">
        <v>0</v>
      </c>
      <c r="AX174" s="13">
        <v>0</v>
      </c>
      <c r="AY174" s="13">
        <v>0</v>
      </c>
      <c r="AZ174" s="13">
        <v>0</v>
      </c>
      <c r="BA174" s="13">
        <v>0</v>
      </c>
      <c r="BB174" s="13">
        <v>0</v>
      </c>
      <c r="BC174" s="13">
        <v>0</v>
      </c>
      <c r="BD174" s="13">
        <v>0</v>
      </c>
      <c r="BE174" s="13">
        <v>0</v>
      </c>
      <c r="BF174" s="13">
        <v>0</v>
      </c>
      <c r="BG174" s="13">
        <v>0</v>
      </c>
      <c r="BH174" s="13">
        <v>0</v>
      </c>
      <c r="BI174" s="13">
        <v>0</v>
      </c>
      <c r="BJ174" s="13">
        <v>0</v>
      </c>
      <c r="BK174" s="13">
        <v>0</v>
      </c>
      <c r="BL174" s="13">
        <v>0</v>
      </c>
      <c r="BM174" s="13">
        <v>0</v>
      </c>
      <c r="BN174" s="13">
        <v>0</v>
      </c>
      <c r="BO174" s="13">
        <v>0</v>
      </c>
      <c r="BP174" s="13">
        <v>0</v>
      </c>
      <c r="BQ174" s="13">
        <v>0</v>
      </c>
      <c r="BR174" s="13">
        <v>0</v>
      </c>
      <c r="BS174" s="13">
        <v>0</v>
      </c>
      <c r="BT174" s="13">
        <v>0</v>
      </c>
      <c r="BU174" s="13">
        <v>0</v>
      </c>
      <c r="BV174" s="13">
        <v>0</v>
      </c>
      <c r="BW174" s="13">
        <v>0</v>
      </c>
      <c r="BX174" s="10">
        <v>0</v>
      </c>
      <c r="BY174" s="13">
        <v>0</v>
      </c>
      <c r="BZ174" s="13">
        <v>0</v>
      </c>
      <c r="CA174" s="13">
        <v>0</v>
      </c>
      <c r="CB174" s="13">
        <v>0</v>
      </c>
      <c r="CC174" s="13">
        <v>0</v>
      </c>
      <c r="CD174" s="13">
        <v>0</v>
      </c>
      <c r="CE174" s="10">
        <v>0</v>
      </c>
      <c r="CF174" s="13">
        <v>0</v>
      </c>
      <c r="CG174" s="13">
        <v>0</v>
      </c>
      <c r="CH174" s="13">
        <v>0</v>
      </c>
      <c r="CI174" s="13">
        <v>0</v>
      </c>
      <c r="CJ174" s="13">
        <v>0</v>
      </c>
      <c r="CK174" s="13">
        <v>0</v>
      </c>
      <c r="CL174" s="10">
        <v>0</v>
      </c>
      <c r="CM174" s="13">
        <v>0</v>
      </c>
      <c r="CN174" s="13">
        <v>0</v>
      </c>
      <c r="CO174" s="13">
        <v>0</v>
      </c>
      <c r="CP174" s="13">
        <v>0</v>
      </c>
      <c r="CQ174" s="13">
        <v>0</v>
      </c>
      <c r="CR174" s="13">
        <v>0</v>
      </c>
      <c r="CS174" s="10">
        <v>0</v>
      </c>
      <c r="CT174" s="13">
        <v>0</v>
      </c>
      <c r="CU174" s="13">
        <v>0</v>
      </c>
      <c r="CV174" s="13">
        <v>0</v>
      </c>
      <c r="CW174" s="13">
        <v>0</v>
      </c>
      <c r="CX174" s="9" t="s">
        <v>0</v>
      </c>
      <c r="CY174" s="8"/>
    </row>
    <row r="175" spans="1:103" ht="31.5">
      <c r="A175" s="12" t="s">
        <v>7</v>
      </c>
      <c r="B175" s="15" t="s">
        <v>2</v>
      </c>
      <c r="C175" s="5" t="s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v>0</v>
      </c>
      <c r="AJ175" s="13">
        <v>0</v>
      </c>
      <c r="AK175" s="13">
        <v>0</v>
      </c>
      <c r="AL175" s="13">
        <v>0</v>
      </c>
      <c r="AM175" s="13">
        <v>0</v>
      </c>
      <c r="AN175" s="13"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0</v>
      </c>
      <c r="BK175" s="13">
        <v>0</v>
      </c>
      <c r="BL175" s="13">
        <v>0</v>
      </c>
      <c r="BM175" s="13">
        <v>0</v>
      </c>
      <c r="BN175" s="13">
        <v>0</v>
      </c>
      <c r="BO175" s="13">
        <v>0</v>
      </c>
      <c r="BP175" s="13">
        <v>0</v>
      </c>
      <c r="BQ175" s="13">
        <v>0</v>
      </c>
      <c r="BR175" s="13">
        <v>0</v>
      </c>
      <c r="BS175" s="13">
        <v>0</v>
      </c>
      <c r="BT175" s="13">
        <v>0</v>
      </c>
      <c r="BU175" s="13">
        <v>0</v>
      </c>
      <c r="BV175" s="13">
        <v>0</v>
      </c>
      <c r="BW175" s="13">
        <v>0</v>
      </c>
      <c r="BX175" s="13">
        <v>0</v>
      </c>
      <c r="BY175" s="13">
        <v>0</v>
      </c>
      <c r="BZ175" s="13">
        <v>0</v>
      </c>
      <c r="CA175" s="13">
        <v>0</v>
      </c>
      <c r="CB175" s="13">
        <v>0</v>
      </c>
      <c r="CC175" s="13">
        <v>0</v>
      </c>
      <c r="CD175" s="13">
        <v>0</v>
      </c>
      <c r="CE175" s="13">
        <v>0</v>
      </c>
      <c r="CF175" s="13">
        <v>0</v>
      </c>
      <c r="CG175" s="13">
        <v>0</v>
      </c>
      <c r="CH175" s="13">
        <v>0</v>
      </c>
      <c r="CI175" s="13">
        <v>0</v>
      </c>
      <c r="CJ175" s="13">
        <v>0</v>
      </c>
      <c r="CK175" s="13">
        <v>0</v>
      </c>
      <c r="CL175" s="13">
        <v>0</v>
      </c>
      <c r="CM175" s="13">
        <v>0</v>
      </c>
      <c r="CN175" s="13">
        <v>0</v>
      </c>
      <c r="CO175" s="13">
        <v>0</v>
      </c>
      <c r="CP175" s="13">
        <v>0</v>
      </c>
      <c r="CQ175" s="13">
        <v>0</v>
      </c>
      <c r="CR175" s="13">
        <v>0</v>
      </c>
      <c r="CS175" s="13">
        <v>0</v>
      </c>
      <c r="CT175" s="13">
        <v>0</v>
      </c>
      <c r="CU175" s="13">
        <v>0</v>
      </c>
      <c r="CV175" s="13">
        <v>0</v>
      </c>
      <c r="CW175" s="13">
        <v>0</v>
      </c>
      <c r="CX175" s="9" t="s">
        <v>0</v>
      </c>
      <c r="CY175" s="8"/>
    </row>
    <row r="176" spans="1:103">
      <c r="A176" s="12" t="s">
        <v>1</v>
      </c>
      <c r="B176" s="11" t="s">
        <v>1</v>
      </c>
      <c r="C176" s="5" t="s">
        <v>0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3">
        <v>0</v>
      </c>
      <c r="AI176" s="13">
        <v>0</v>
      </c>
      <c r="AJ176" s="13">
        <v>0</v>
      </c>
      <c r="AK176" s="13">
        <v>0</v>
      </c>
      <c r="AL176" s="13">
        <v>0</v>
      </c>
      <c r="AM176" s="13">
        <v>0</v>
      </c>
      <c r="AN176" s="13"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0</v>
      </c>
      <c r="BM176" s="13">
        <v>0</v>
      </c>
      <c r="BN176" s="13">
        <v>0</v>
      </c>
      <c r="BO176" s="13">
        <v>0</v>
      </c>
      <c r="BP176" s="13">
        <v>0</v>
      </c>
      <c r="BQ176" s="13">
        <v>0</v>
      </c>
      <c r="BR176" s="13">
        <v>0</v>
      </c>
      <c r="BS176" s="13">
        <v>0</v>
      </c>
      <c r="BT176" s="13">
        <v>0</v>
      </c>
      <c r="BU176" s="13">
        <v>0</v>
      </c>
      <c r="BV176" s="13">
        <v>0</v>
      </c>
      <c r="BW176" s="13">
        <v>0</v>
      </c>
      <c r="BX176" s="13">
        <v>0</v>
      </c>
      <c r="BY176" s="13">
        <v>0</v>
      </c>
      <c r="BZ176" s="13">
        <v>0</v>
      </c>
      <c r="CA176" s="13">
        <v>0</v>
      </c>
      <c r="CB176" s="13">
        <v>0</v>
      </c>
      <c r="CC176" s="13">
        <v>0</v>
      </c>
      <c r="CD176" s="13">
        <v>0</v>
      </c>
      <c r="CE176" s="13">
        <v>0</v>
      </c>
      <c r="CF176" s="13">
        <v>0</v>
      </c>
      <c r="CG176" s="13">
        <v>0</v>
      </c>
      <c r="CH176" s="13">
        <v>0</v>
      </c>
      <c r="CI176" s="13">
        <v>0</v>
      </c>
      <c r="CJ176" s="13">
        <v>0</v>
      </c>
      <c r="CK176" s="13">
        <v>0</v>
      </c>
      <c r="CL176" s="13">
        <v>0</v>
      </c>
      <c r="CM176" s="13">
        <v>0</v>
      </c>
      <c r="CN176" s="13">
        <v>0</v>
      </c>
      <c r="CO176" s="13">
        <v>0</v>
      </c>
      <c r="CP176" s="13">
        <v>0</v>
      </c>
      <c r="CQ176" s="13">
        <v>0</v>
      </c>
      <c r="CR176" s="13">
        <v>0</v>
      </c>
      <c r="CS176" s="13">
        <v>0</v>
      </c>
      <c r="CT176" s="13">
        <v>0</v>
      </c>
      <c r="CU176" s="13">
        <v>0</v>
      </c>
      <c r="CV176" s="13">
        <v>0</v>
      </c>
      <c r="CW176" s="13">
        <v>0</v>
      </c>
      <c r="CX176" s="9" t="s">
        <v>0</v>
      </c>
      <c r="CY176" s="8"/>
    </row>
    <row r="177" spans="1:103" ht="94.5">
      <c r="A177" s="12" t="s">
        <v>5</v>
      </c>
      <c r="B177" s="14" t="s">
        <v>6</v>
      </c>
      <c r="C177" s="5" t="s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v>0</v>
      </c>
      <c r="BN177" s="13">
        <v>0</v>
      </c>
      <c r="BO177" s="13">
        <v>0</v>
      </c>
      <c r="BP177" s="13">
        <v>0</v>
      </c>
      <c r="BQ177" s="13">
        <v>0</v>
      </c>
      <c r="BR177" s="13">
        <v>0</v>
      </c>
      <c r="BS177" s="13">
        <v>0</v>
      </c>
      <c r="BT177" s="13">
        <v>0</v>
      </c>
      <c r="BU177" s="13">
        <v>0</v>
      </c>
      <c r="BV177" s="13">
        <v>0</v>
      </c>
      <c r="BW177" s="13">
        <v>0</v>
      </c>
      <c r="BX177" s="13">
        <v>0</v>
      </c>
      <c r="BY177" s="13">
        <v>0</v>
      </c>
      <c r="BZ177" s="13">
        <v>0</v>
      </c>
      <c r="CA177" s="13">
        <v>0</v>
      </c>
      <c r="CB177" s="13">
        <v>0</v>
      </c>
      <c r="CC177" s="13">
        <v>0</v>
      </c>
      <c r="CD177" s="13">
        <v>0</v>
      </c>
      <c r="CE177" s="13">
        <v>0</v>
      </c>
      <c r="CF177" s="13">
        <v>0</v>
      </c>
      <c r="CG177" s="13">
        <v>0</v>
      </c>
      <c r="CH177" s="13">
        <v>0</v>
      </c>
      <c r="CI177" s="13">
        <v>0</v>
      </c>
      <c r="CJ177" s="13">
        <v>0</v>
      </c>
      <c r="CK177" s="13">
        <v>0</v>
      </c>
      <c r="CL177" s="13">
        <v>0</v>
      </c>
      <c r="CM177" s="13">
        <v>0</v>
      </c>
      <c r="CN177" s="13">
        <v>0</v>
      </c>
      <c r="CO177" s="13">
        <v>0</v>
      </c>
      <c r="CP177" s="13">
        <v>0</v>
      </c>
      <c r="CQ177" s="13">
        <v>0</v>
      </c>
      <c r="CR177" s="13">
        <v>0</v>
      </c>
      <c r="CS177" s="13">
        <v>0</v>
      </c>
      <c r="CT177" s="13">
        <v>0</v>
      </c>
      <c r="CU177" s="13">
        <v>0</v>
      </c>
      <c r="CV177" s="13">
        <v>0</v>
      </c>
      <c r="CW177" s="13">
        <v>0</v>
      </c>
      <c r="CX177" s="9" t="s">
        <v>0</v>
      </c>
      <c r="CY177" s="8"/>
    </row>
    <row r="178" spans="1:103" ht="31.5">
      <c r="A178" s="12" t="s">
        <v>5</v>
      </c>
      <c r="B178" s="15" t="s">
        <v>2</v>
      </c>
      <c r="C178" s="5" t="s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>
        <v>0</v>
      </c>
      <c r="BG178" s="13">
        <v>0</v>
      </c>
      <c r="BH178" s="13">
        <v>0</v>
      </c>
      <c r="BI178" s="13">
        <v>0</v>
      </c>
      <c r="BJ178" s="13">
        <v>0</v>
      </c>
      <c r="BK178" s="13">
        <v>0</v>
      </c>
      <c r="BL178" s="13">
        <v>0</v>
      </c>
      <c r="BM178" s="13">
        <v>0</v>
      </c>
      <c r="BN178" s="13">
        <v>0</v>
      </c>
      <c r="BO178" s="13">
        <v>0</v>
      </c>
      <c r="BP178" s="13">
        <v>0</v>
      </c>
      <c r="BQ178" s="13">
        <v>0</v>
      </c>
      <c r="BR178" s="13">
        <v>0</v>
      </c>
      <c r="BS178" s="13">
        <v>0</v>
      </c>
      <c r="BT178" s="13">
        <v>0</v>
      </c>
      <c r="BU178" s="13">
        <v>0</v>
      </c>
      <c r="BV178" s="13">
        <v>0</v>
      </c>
      <c r="BW178" s="13">
        <v>0</v>
      </c>
      <c r="BX178" s="13">
        <v>0</v>
      </c>
      <c r="BY178" s="13">
        <v>0</v>
      </c>
      <c r="BZ178" s="13">
        <v>0</v>
      </c>
      <c r="CA178" s="13">
        <v>0</v>
      </c>
      <c r="CB178" s="13">
        <v>0</v>
      </c>
      <c r="CC178" s="13">
        <v>0</v>
      </c>
      <c r="CD178" s="13">
        <v>0</v>
      </c>
      <c r="CE178" s="13">
        <v>0</v>
      </c>
      <c r="CF178" s="13">
        <v>0</v>
      </c>
      <c r="CG178" s="13">
        <v>0</v>
      </c>
      <c r="CH178" s="13">
        <v>0</v>
      </c>
      <c r="CI178" s="13">
        <v>0</v>
      </c>
      <c r="CJ178" s="13">
        <v>0</v>
      </c>
      <c r="CK178" s="13">
        <v>0</v>
      </c>
      <c r="CL178" s="13">
        <v>0</v>
      </c>
      <c r="CM178" s="13">
        <v>0</v>
      </c>
      <c r="CN178" s="13">
        <v>0</v>
      </c>
      <c r="CO178" s="13">
        <v>0</v>
      </c>
      <c r="CP178" s="13">
        <v>0</v>
      </c>
      <c r="CQ178" s="13">
        <v>0</v>
      </c>
      <c r="CR178" s="13">
        <v>0</v>
      </c>
      <c r="CS178" s="13">
        <v>0</v>
      </c>
      <c r="CT178" s="13">
        <v>0</v>
      </c>
      <c r="CU178" s="13">
        <v>0</v>
      </c>
      <c r="CV178" s="13">
        <v>0</v>
      </c>
      <c r="CW178" s="13">
        <v>0</v>
      </c>
      <c r="CX178" s="9" t="s">
        <v>0</v>
      </c>
      <c r="CY178" s="8"/>
    </row>
    <row r="179" spans="1:103" ht="31.5">
      <c r="A179" s="12" t="s">
        <v>5</v>
      </c>
      <c r="B179" s="15" t="s">
        <v>2</v>
      </c>
      <c r="C179" s="5" t="s">
        <v>0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0</v>
      </c>
      <c r="AI179" s="13">
        <v>0</v>
      </c>
      <c r="AJ179" s="13">
        <v>0</v>
      </c>
      <c r="AK179" s="13">
        <v>0</v>
      </c>
      <c r="AL179" s="13">
        <v>0</v>
      </c>
      <c r="AM179" s="13">
        <v>0</v>
      </c>
      <c r="AN179" s="13">
        <v>0</v>
      </c>
      <c r="AO179" s="13">
        <v>0</v>
      </c>
      <c r="AP179" s="13">
        <v>0</v>
      </c>
      <c r="AQ179" s="13">
        <v>0</v>
      </c>
      <c r="AR179" s="13">
        <v>0</v>
      </c>
      <c r="AS179" s="13">
        <v>0</v>
      </c>
      <c r="AT179" s="13">
        <v>0</v>
      </c>
      <c r="AU179" s="13">
        <v>0</v>
      </c>
      <c r="AV179" s="13">
        <v>0</v>
      </c>
      <c r="AW179" s="13">
        <v>0</v>
      </c>
      <c r="AX179" s="13">
        <v>0</v>
      </c>
      <c r="AY179" s="13">
        <v>0</v>
      </c>
      <c r="AZ179" s="13">
        <v>0</v>
      </c>
      <c r="BA179" s="13">
        <v>0</v>
      </c>
      <c r="BB179" s="13">
        <v>0</v>
      </c>
      <c r="BC179" s="13">
        <v>0</v>
      </c>
      <c r="BD179" s="13">
        <v>0</v>
      </c>
      <c r="BE179" s="13">
        <v>0</v>
      </c>
      <c r="BF179" s="13">
        <v>0</v>
      </c>
      <c r="BG179" s="13">
        <v>0</v>
      </c>
      <c r="BH179" s="13">
        <v>0</v>
      </c>
      <c r="BI179" s="13">
        <v>0</v>
      </c>
      <c r="BJ179" s="13">
        <v>0</v>
      </c>
      <c r="BK179" s="13">
        <v>0</v>
      </c>
      <c r="BL179" s="13">
        <v>0</v>
      </c>
      <c r="BM179" s="13">
        <v>0</v>
      </c>
      <c r="BN179" s="13">
        <v>0</v>
      </c>
      <c r="BO179" s="13">
        <v>0</v>
      </c>
      <c r="BP179" s="13">
        <v>0</v>
      </c>
      <c r="BQ179" s="13">
        <v>0</v>
      </c>
      <c r="BR179" s="13">
        <v>0</v>
      </c>
      <c r="BS179" s="13">
        <v>0</v>
      </c>
      <c r="BT179" s="13">
        <v>0</v>
      </c>
      <c r="BU179" s="13">
        <v>0</v>
      </c>
      <c r="BV179" s="13">
        <v>0</v>
      </c>
      <c r="BW179" s="13">
        <v>0</v>
      </c>
      <c r="BX179" s="13">
        <v>0</v>
      </c>
      <c r="BY179" s="13">
        <v>0</v>
      </c>
      <c r="BZ179" s="13">
        <v>0</v>
      </c>
      <c r="CA179" s="13">
        <v>0</v>
      </c>
      <c r="CB179" s="13">
        <v>0</v>
      </c>
      <c r="CC179" s="13">
        <v>0</v>
      </c>
      <c r="CD179" s="13">
        <v>0</v>
      </c>
      <c r="CE179" s="13">
        <v>0</v>
      </c>
      <c r="CF179" s="13">
        <v>0</v>
      </c>
      <c r="CG179" s="13">
        <v>0</v>
      </c>
      <c r="CH179" s="13">
        <v>0</v>
      </c>
      <c r="CI179" s="13">
        <v>0</v>
      </c>
      <c r="CJ179" s="13">
        <v>0</v>
      </c>
      <c r="CK179" s="13">
        <v>0</v>
      </c>
      <c r="CL179" s="13">
        <v>0</v>
      </c>
      <c r="CM179" s="13">
        <v>0</v>
      </c>
      <c r="CN179" s="13">
        <v>0</v>
      </c>
      <c r="CO179" s="13">
        <v>0</v>
      </c>
      <c r="CP179" s="13">
        <v>0</v>
      </c>
      <c r="CQ179" s="13">
        <v>0</v>
      </c>
      <c r="CR179" s="13">
        <v>0</v>
      </c>
      <c r="CS179" s="13">
        <v>0</v>
      </c>
      <c r="CT179" s="13">
        <v>0</v>
      </c>
      <c r="CU179" s="13">
        <v>0</v>
      </c>
      <c r="CV179" s="13">
        <v>0</v>
      </c>
      <c r="CW179" s="13">
        <v>0</v>
      </c>
      <c r="CX179" s="9" t="s">
        <v>0</v>
      </c>
      <c r="CY179" s="8"/>
    </row>
    <row r="180" spans="1:103">
      <c r="A180" s="12" t="s">
        <v>1</v>
      </c>
      <c r="B180" s="11" t="s">
        <v>1</v>
      </c>
      <c r="C180" s="5" t="s">
        <v>0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3">
        <v>0</v>
      </c>
      <c r="AI180" s="13">
        <v>0</v>
      </c>
      <c r="AJ180" s="13">
        <v>0</v>
      </c>
      <c r="AK180" s="13">
        <v>0</v>
      </c>
      <c r="AL180" s="13">
        <v>0</v>
      </c>
      <c r="AM180" s="13">
        <v>0</v>
      </c>
      <c r="AN180" s="13">
        <v>0</v>
      </c>
      <c r="AO180" s="13">
        <v>0</v>
      </c>
      <c r="AP180" s="13">
        <v>0</v>
      </c>
      <c r="AQ180" s="13">
        <v>0</v>
      </c>
      <c r="AR180" s="13">
        <v>0</v>
      </c>
      <c r="AS180" s="13">
        <v>0</v>
      </c>
      <c r="AT180" s="13">
        <v>0</v>
      </c>
      <c r="AU180" s="13">
        <v>0</v>
      </c>
      <c r="AV180" s="13">
        <v>0</v>
      </c>
      <c r="AW180" s="13">
        <v>0</v>
      </c>
      <c r="AX180" s="13">
        <v>0</v>
      </c>
      <c r="AY180" s="13">
        <v>0</v>
      </c>
      <c r="AZ180" s="13">
        <v>0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>
        <v>0</v>
      </c>
      <c r="BJ180" s="13">
        <v>0</v>
      </c>
      <c r="BK180" s="13">
        <v>0</v>
      </c>
      <c r="BL180" s="13">
        <v>0</v>
      </c>
      <c r="BM180" s="13">
        <v>0</v>
      </c>
      <c r="BN180" s="13">
        <v>0</v>
      </c>
      <c r="BO180" s="13">
        <v>0</v>
      </c>
      <c r="BP180" s="13">
        <v>0</v>
      </c>
      <c r="BQ180" s="13">
        <v>0</v>
      </c>
      <c r="BR180" s="13">
        <v>0</v>
      </c>
      <c r="BS180" s="13">
        <v>0</v>
      </c>
      <c r="BT180" s="13">
        <v>0</v>
      </c>
      <c r="BU180" s="13">
        <v>0</v>
      </c>
      <c r="BV180" s="13">
        <v>0</v>
      </c>
      <c r="BW180" s="13">
        <v>0</v>
      </c>
      <c r="BX180" s="13">
        <v>0</v>
      </c>
      <c r="BY180" s="13">
        <v>0</v>
      </c>
      <c r="BZ180" s="13">
        <v>0</v>
      </c>
      <c r="CA180" s="13">
        <v>0</v>
      </c>
      <c r="CB180" s="13">
        <v>0</v>
      </c>
      <c r="CC180" s="13">
        <v>0</v>
      </c>
      <c r="CD180" s="13">
        <v>0</v>
      </c>
      <c r="CE180" s="13">
        <v>0</v>
      </c>
      <c r="CF180" s="13">
        <v>0</v>
      </c>
      <c r="CG180" s="13">
        <v>0</v>
      </c>
      <c r="CH180" s="13">
        <v>0</v>
      </c>
      <c r="CI180" s="13">
        <v>0</v>
      </c>
      <c r="CJ180" s="13">
        <v>0</v>
      </c>
      <c r="CK180" s="13">
        <v>0</v>
      </c>
      <c r="CL180" s="13">
        <v>0</v>
      </c>
      <c r="CM180" s="13">
        <v>0</v>
      </c>
      <c r="CN180" s="13">
        <v>0</v>
      </c>
      <c r="CO180" s="13">
        <v>0</v>
      </c>
      <c r="CP180" s="13">
        <v>0</v>
      </c>
      <c r="CQ180" s="13">
        <v>0</v>
      </c>
      <c r="CR180" s="13">
        <v>0</v>
      </c>
      <c r="CS180" s="13">
        <v>0</v>
      </c>
      <c r="CT180" s="13">
        <v>0</v>
      </c>
      <c r="CU180" s="13">
        <v>0</v>
      </c>
      <c r="CV180" s="13">
        <v>0</v>
      </c>
      <c r="CW180" s="13">
        <v>0</v>
      </c>
      <c r="CX180" s="9" t="s">
        <v>0</v>
      </c>
      <c r="CY180" s="8"/>
    </row>
    <row r="181" spans="1:103" s="18" customFormat="1" ht="47.25">
      <c r="A181" s="24" t="s">
        <v>3</v>
      </c>
      <c r="B181" s="23" t="s">
        <v>4</v>
      </c>
      <c r="C181" s="20" t="s">
        <v>0</v>
      </c>
      <c r="D181" s="21">
        <v>0</v>
      </c>
      <c r="E181" s="21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f>J182+J183+J184+J185+J186+J187+J188+J189+J190+J191+J192+J193+J194</f>
        <v>16</v>
      </c>
      <c r="K181" s="21">
        <v>0</v>
      </c>
      <c r="L181" s="21">
        <v>0</v>
      </c>
      <c r="M181" s="21">
        <v>0</v>
      </c>
      <c r="N181" s="21">
        <v>0</v>
      </c>
      <c r="O181" s="21">
        <v>0</v>
      </c>
      <c r="P181" s="21">
        <v>0</v>
      </c>
      <c r="Q181" s="21">
        <v>0</v>
      </c>
      <c r="R181" s="21">
        <v>0</v>
      </c>
      <c r="S181" s="21">
        <v>0</v>
      </c>
      <c r="T181" s="21">
        <v>0</v>
      </c>
      <c r="U181" s="21">
        <v>0</v>
      </c>
      <c r="V181" s="21">
        <v>0</v>
      </c>
      <c r="W181" s="21">
        <v>0</v>
      </c>
      <c r="X181" s="21">
        <f>X182+X183+X184+X185</f>
        <v>4</v>
      </c>
      <c r="Y181" s="21">
        <v>0</v>
      </c>
      <c r="Z181" s="21">
        <v>0</v>
      </c>
      <c r="AA181" s="21">
        <v>0</v>
      </c>
      <c r="AB181" s="21">
        <v>0</v>
      </c>
      <c r="AC181" s="21">
        <v>0</v>
      </c>
      <c r="AD181" s="21">
        <v>0</v>
      </c>
      <c r="AE181" s="21">
        <v>0</v>
      </c>
      <c r="AF181" s="21">
        <f>AF186</f>
        <v>0</v>
      </c>
      <c r="AG181" s="21">
        <v>0</v>
      </c>
      <c r="AH181" s="21">
        <v>0</v>
      </c>
      <c r="AI181" s="21">
        <v>0</v>
      </c>
      <c r="AJ181" s="21">
        <v>0</v>
      </c>
      <c r="AK181" s="21">
        <v>0</v>
      </c>
      <c r="AL181" s="21">
        <f>AL186</f>
        <v>1</v>
      </c>
      <c r="AM181" s="21">
        <v>0</v>
      </c>
      <c r="AN181" s="21">
        <v>0</v>
      </c>
      <c r="AO181" s="21">
        <v>0</v>
      </c>
      <c r="AP181" s="21">
        <v>0</v>
      </c>
      <c r="AQ181" s="21">
        <v>0</v>
      </c>
      <c r="AR181" s="21">
        <v>0</v>
      </c>
      <c r="AS181" s="21">
        <v>0</v>
      </c>
      <c r="AT181" s="21">
        <v>0</v>
      </c>
      <c r="AU181" s="21">
        <v>0</v>
      </c>
      <c r="AV181" s="21">
        <v>0</v>
      </c>
      <c r="AW181" s="21">
        <v>0</v>
      </c>
      <c r="AX181" s="21">
        <v>0</v>
      </c>
      <c r="AY181" s="21">
        <v>0</v>
      </c>
      <c r="AZ181" s="21">
        <f>AZ182+AZ187</f>
        <v>2</v>
      </c>
      <c r="BA181" s="21">
        <v>0</v>
      </c>
      <c r="BB181" s="21">
        <v>0</v>
      </c>
      <c r="BC181" s="21">
        <v>0</v>
      </c>
      <c r="BD181" s="21">
        <v>0</v>
      </c>
      <c r="BE181" s="21">
        <v>0</v>
      </c>
      <c r="BF181" s="21">
        <v>0</v>
      </c>
      <c r="BG181" s="21">
        <v>0</v>
      </c>
      <c r="BH181" s="21">
        <v>0</v>
      </c>
      <c r="BI181" s="21">
        <v>0</v>
      </c>
      <c r="BJ181" s="21">
        <v>0</v>
      </c>
      <c r="BK181" s="21">
        <v>0</v>
      </c>
      <c r="BL181" s="21">
        <v>0</v>
      </c>
      <c r="BM181" s="21">
        <v>0</v>
      </c>
      <c r="BN181" s="21">
        <f>BN182+BN188+BN189+BN190</f>
        <v>4</v>
      </c>
      <c r="BO181" s="21">
        <v>0</v>
      </c>
      <c r="BP181" s="21">
        <v>0</v>
      </c>
      <c r="BQ181" s="21">
        <v>0</v>
      </c>
      <c r="BR181" s="21">
        <v>0</v>
      </c>
      <c r="BS181" s="21">
        <v>0</v>
      </c>
      <c r="BT181" s="21">
        <v>0</v>
      </c>
      <c r="BU181" s="21">
        <v>0</v>
      </c>
      <c r="BV181" s="21">
        <v>0</v>
      </c>
      <c r="BW181" s="21">
        <v>0</v>
      </c>
      <c r="BX181" s="21">
        <v>0</v>
      </c>
      <c r="BY181" s="21">
        <v>0</v>
      </c>
      <c r="BZ181" s="21">
        <v>0</v>
      </c>
      <c r="CA181" s="21">
        <v>0</v>
      </c>
      <c r="CB181" s="21">
        <f>CB182+CB191+CB192+CB193+CB194</f>
        <v>5</v>
      </c>
      <c r="CC181" s="21">
        <v>0</v>
      </c>
      <c r="CD181" s="21">
        <v>0</v>
      </c>
      <c r="CE181" s="21">
        <v>0</v>
      </c>
      <c r="CF181" s="21">
        <v>0</v>
      </c>
      <c r="CG181" s="21">
        <v>0</v>
      </c>
      <c r="CH181" s="21">
        <v>0</v>
      </c>
      <c r="CI181" s="21">
        <v>0</v>
      </c>
      <c r="CJ181" s="21">
        <v>0</v>
      </c>
      <c r="CK181" s="21">
        <v>0</v>
      </c>
      <c r="CL181" s="21">
        <v>0</v>
      </c>
      <c r="CM181" s="21">
        <v>0</v>
      </c>
      <c r="CN181" s="21">
        <v>0</v>
      </c>
      <c r="CO181" s="21">
        <v>0</v>
      </c>
      <c r="CP181" s="21">
        <f>CP182+CP183+CP184+CP185+CP186+CP187+CP188+CP189+CP190+CP191+CP192+CP193+CP194</f>
        <v>16</v>
      </c>
      <c r="CQ181" s="21">
        <v>0</v>
      </c>
      <c r="CR181" s="21">
        <v>0</v>
      </c>
      <c r="CS181" s="21">
        <v>0</v>
      </c>
      <c r="CT181" s="21">
        <v>0</v>
      </c>
      <c r="CU181" s="21">
        <v>0</v>
      </c>
      <c r="CV181" s="21">
        <v>0</v>
      </c>
      <c r="CW181" s="21">
        <v>0</v>
      </c>
      <c r="CX181" s="20" t="s">
        <v>0</v>
      </c>
      <c r="CY181" s="19"/>
    </row>
    <row r="182" spans="1:103" s="28" customFormat="1" ht="35.25" customHeight="1">
      <c r="A182" s="27" t="s">
        <v>3</v>
      </c>
      <c r="B182" s="26" t="s">
        <v>315</v>
      </c>
      <c r="C182" s="16" t="s">
        <v>287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4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1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1</v>
      </c>
      <c r="BA182" s="13">
        <v>0</v>
      </c>
      <c r="BB182" s="13">
        <v>0</v>
      </c>
      <c r="BC182" s="13">
        <v>0</v>
      </c>
      <c r="BD182" s="13">
        <v>0</v>
      </c>
      <c r="BE182" s="13">
        <v>0</v>
      </c>
      <c r="BF182" s="13">
        <v>0</v>
      </c>
      <c r="BG182" s="13">
        <v>0</v>
      </c>
      <c r="BH182" s="13">
        <v>0</v>
      </c>
      <c r="BI182" s="13">
        <v>0</v>
      </c>
      <c r="BJ182" s="13">
        <v>0</v>
      </c>
      <c r="BK182" s="13">
        <v>0</v>
      </c>
      <c r="BL182" s="13">
        <v>0</v>
      </c>
      <c r="BM182" s="13">
        <v>0</v>
      </c>
      <c r="BN182" s="13">
        <v>1</v>
      </c>
      <c r="BO182" s="13">
        <v>0</v>
      </c>
      <c r="BP182" s="13">
        <v>0</v>
      </c>
      <c r="BQ182" s="13">
        <v>0</v>
      </c>
      <c r="BR182" s="13">
        <v>0</v>
      </c>
      <c r="BS182" s="13">
        <v>0</v>
      </c>
      <c r="BT182" s="13">
        <v>0</v>
      </c>
      <c r="BU182" s="13">
        <v>0</v>
      </c>
      <c r="BV182" s="13">
        <v>0</v>
      </c>
      <c r="BW182" s="13">
        <v>0</v>
      </c>
      <c r="BX182" s="13">
        <v>0</v>
      </c>
      <c r="BY182" s="13">
        <v>0</v>
      </c>
      <c r="BZ182" s="13">
        <v>0</v>
      </c>
      <c r="CA182" s="13">
        <v>0</v>
      </c>
      <c r="CB182" s="13">
        <v>1</v>
      </c>
      <c r="CC182" s="13">
        <v>0</v>
      </c>
      <c r="CD182" s="13">
        <v>0</v>
      </c>
      <c r="CE182" s="13">
        <v>0</v>
      </c>
      <c r="CF182" s="13">
        <v>0</v>
      </c>
      <c r="CG182" s="13">
        <v>0</v>
      </c>
      <c r="CH182" s="13">
        <v>0</v>
      </c>
      <c r="CI182" s="13">
        <v>0</v>
      </c>
      <c r="CJ182" s="13">
        <v>0</v>
      </c>
      <c r="CK182" s="13">
        <v>0</v>
      </c>
      <c r="CL182" s="13">
        <v>0</v>
      </c>
      <c r="CM182" s="13">
        <v>0</v>
      </c>
      <c r="CN182" s="13">
        <v>0</v>
      </c>
      <c r="CO182" s="13">
        <v>0</v>
      </c>
      <c r="CP182" s="13">
        <v>4</v>
      </c>
      <c r="CQ182" s="13"/>
      <c r="CR182" s="13">
        <v>0</v>
      </c>
      <c r="CS182" s="13">
        <v>0</v>
      </c>
      <c r="CT182" s="13">
        <v>0</v>
      </c>
      <c r="CU182" s="13">
        <v>0</v>
      </c>
      <c r="CV182" s="13">
        <v>0</v>
      </c>
      <c r="CW182" s="13">
        <v>0</v>
      </c>
      <c r="CX182" s="5" t="s">
        <v>0</v>
      </c>
      <c r="CY182" s="29"/>
    </row>
    <row r="183" spans="1:103" s="28" customFormat="1" ht="94.5">
      <c r="A183" s="27" t="s">
        <v>3</v>
      </c>
      <c r="B183" s="57" t="s">
        <v>288</v>
      </c>
      <c r="C183" s="16" t="s">
        <v>289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1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1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0</v>
      </c>
      <c r="AG183" s="13">
        <v>0</v>
      </c>
      <c r="AH183" s="13">
        <v>0</v>
      </c>
      <c r="AI183" s="13">
        <v>0</v>
      </c>
      <c r="AJ183" s="13">
        <v>0</v>
      </c>
      <c r="AK183" s="13">
        <v>0</v>
      </c>
      <c r="AL183" s="13">
        <v>0</v>
      </c>
      <c r="AM183" s="13">
        <v>0</v>
      </c>
      <c r="AN183" s="13"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0</v>
      </c>
      <c r="AU183" s="13">
        <v>0</v>
      </c>
      <c r="AV183" s="13">
        <v>0</v>
      </c>
      <c r="AW183" s="13">
        <v>0</v>
      </c>
      <c r="AX183" s="13">
        <v>0</v>
      </c>
      <c r="AY183" s="13">
        <v>0</v>
      </c>
      <c r="AZ183" s="13">
        <v>0</v>
      </c>
      <c r="BA183" s="13">
        <v>0</v>
      </c>
      <c r="BB183" s="13">
        <v>0</v>
      </c>
      <c r="BC183" s="13">
        <v>0</v>
      </c>
      <c r="BD183" s="13">
        <v>0</v>
      </c>
      <c r="BE183" s="13">
        <v>0</v>
      </c>
      <c r="BF183" s="13">
        <v>0</v>
      </c>
      <c r="BG183" s="13">
        <v>0</v>
      </c>
      <c r="BH183" s="13">
        <v>0</v>
      </c>
      <c r="BI183" s="13">
        <v>0</v>
      </c>
      <c r="BJ183" s="13">
        <v>0</v>
      </c>
      <c r="BK183" s="13">
        <v>0</v>
      </c>
      <c r="BL183" s="13">
        <v>0</v>
      </c>
      <c r="BM183" s="13">
        <v>0</v>
      </c>
      <c r="BN183" s="13">
        <v>0</v>
      </c>
      <c r="BO183" s="13">
        <v>0</v>
      </c>
      <c r="BP183" s="13">
        <v>0</v>
      </c>
      <c r="BQ183" s="13">
        <v>0</v>
      </c>
      <c r="BR183" s="13">
        <v>0</v>
      </c>
      <c r="BS183" s="13">
        <v>0</v>
      </c>
      <c r="BT183" s="13">
        <v>0</v>
      </c>
      <c r="BU183" s="13">
        <v>0</v>
      </c>
      <c r="BV183" s="13">
        <v>0</v>
      </c>
      <c r="BW183" s="13">
        <v>0</v>
      </c>
      <c r="BX183" s="13">
        <v>0</v>
      </c>
      <c r="BY183" s="13">
        <v>0</v>
      </c>
      <c r="BZ183" s="13">
        <v>0</v>
      </c>
      <c r="CA183" s="13">
        <v>0</v>
      </c>
      <c r="CB183" s="13">
        <v>0</v>
      </c>
      <c r="CC183" s="13">
        <v>0</v>
      </c>
      <c r="CD183" s="13">
        <v>0</v>
      </c>
      <c r="CE183" s="13">
        <v>0</v>
      </c>
      <c r="CF183" s="13">
        <v>0</v>
      </c>
      <c r="CG183" s="13">
        <v>0</v>
      </c>
      <c r="CH183" s="13">
        <v>0</v>
      </c>
      <c r="CI183" s="13">
        <v>0</v>
      </c>
      <c r="CJ183" s="13">
        <v>0</v>
      </c>
      <c r="CK183" s="13">
        <v>0</v>
      </c>
      <c r="CL183" s="13">
        <v>0</v>
      </c>
      <c r="CM183" s="13">
        <v>0</v>
      </c>
      <c r="CN183" s="13">
        <v>0</v>
      </c>
      <c r="CO183" s="13">
        <v>0</v>
      </c>
      <c r="CP183" s="13">
        <v>1</v>
      </c>
      <c r="CQ183" s="13"/>
      <c r="CR183" s="13">
        <v>0</v>
      </c>
      <c r="CS183" s="13">
        <v>0</v>
      </c>
      <c r="CT183" s="13">
        <v>0</v>
      </c>
      <c r="CU183" s="13">
        <v>0</v>
      </c>
      <c r="CV183" s="13">
        <v>0</v>
      </c>
      <c r="CW183" s="13">
        <v>0</v>
      </c>
      <c r="CX183" s="5" t="s">
        <v>0</v>
      </c>
      <c r="CY183" s="29"/>
    </row>
    <row r="184" spans="1:103" s="28" customFormat="1" ht="78.75">
      <c r="A184" s="27" t="s">
        <v>3</v>
      </c>
      <c r="B184" s="57" t="s">
        <v>290</v>
      </c>
      <c r="C184" s="16" t="s">
        <v>291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1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1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>
        <v>0</v>
      </c>
      <c r="AN184" s="13"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>
        <v>0</v>
      </c>
      <c r="AX184" s="13">
        <v>0</v>
      </c>
      <c r="AY184" s="13">
        <v>0</v>
      </c>
      <c r="AZ184" s="13">
        <v>0</v>
      </c>
      <c r="BA184" s="13">
        <v>0</v>
      </c>
      <c r="BB184" s="13">
        <v>0</v>
      </c>
      <c r="BC184" s="13">
        <v>0</v>
      </c>
      <c r="BD184" s="13">
        <v>0</v>
      </c>
      <c r="BE184" s="13">
        <v>0</v>
      </c>
      <c r="BF184" s="13">
        <v>0</v>
      </c>
      <c r="BG184" s="13">
        <v>0</v>
      </c>
      <c r="BH184" s="13">
        <v>0</v>
      </c>
      <c r="BI184" s="13">
        <v>0</v>
      </c>
      <c r="BJ184" s="13">
        <v>0</v>
      </c>
      <c r="BK184" s="13">
        <v>0</v>
      </c>
      <c r="BL184" s="13">
        <v>0</v>
      </c>
      <c r="BM184" s="13">
        <v>0</v>
      </c>
      <c r="BN184" s="13">
        <v>0</v>
      </c>
      <c r="BO184" s="13">
        <v>0</v>
      </c>
      <c r="BP184" s="13">
        <v>0</v>
      </c>
      <c r="BQ184" s="13">
        <v>0</v>
      </c>
      <c r="BR184" s="13">
        <v>0</v>
      </c>
      <c r="BS184" s="13">
        <v>0</v>
      </c>
      <c r="BT184" s="13">
        <v>0</v>
      </c>
      <c r="BU184" s="13">
        <v>0</v>
      </c>
      <c r="BV184" s="13">
        <v>0</v>
      </c>
      <c r="BW184" s="13">
        <v>0</v>
      </c>
      <c r="BX184" s="13">
        <v>0</v>
      </c>
      <c r="BY184" s="13">
        <v>0</v>
      </c>
      <c r="BZ184" s="13">
        <v>0</v>
      </c>
      <c r="CA184" s="13">
        <v>0</v>
      </c>
      <c r="CB184" s="13">
        <v>0</v>
      </c>
      <c r="CC184" s="13">
        <v>0</v>
      </c>
      <c r="CD184" s="13">
        <v>0</v>
      </c>
      <c r="CE184" s="13">
        <v>0</v>
      </c>
      <c r="CF184" s="13">
        <v>0</v>
      </c>
      <c r="CG184" s="13">
        <v>0</v>
      </c>
      <c r="CH184" s="13">
        <v>0</v>
      </c>
      <c r="CI184" s="13">
        <v>0</v>
      </c>
      <c r="CJ184" s="13">
        <v>0</v>
      </c>
      <c r="CK184" s="13">
        <v>0</v>
      </c>
      <c r="CL184" s="13">
        <v>0</v>
      </c>
      <c r="CM184" s="13">
        <v>0</v>
      </c>
      <c r="CN184" s="13">
        <v>0</v>
      </c>
      <c r="CO184" s="13">
        <v>0</v>
      </c>
      <c r="CP184" s="13">
        <v>1</v>
      </c>
      <c r="CQ184" s="13">
        <v>0</v>
      </c>
      <c r="CR184" s="13">
        <v>0</v>
      </c>
      <c r="CS184" s="13">
        <v>0</v>
      </c>
      <c r="CT184" s="13">
        <v>0</v>
      </c>
      <c r="CU184" s="13">
        <v>0</v>
      </c>
      <c r="CV184" s="13">
        <v>0</v>
      </c>
      <c r="CW184" s="13">
        <v>0</v>
      </c>
      <c r="CX184" s="5" t="s">
        <v>0</v>
      </c>
      <c r="CY184" s="29"/>
    </row>
    <row r="185" spans="1:103" s="28" customFormat="1" ht="31.5">
      <c r="A185" s="27" t="s">
        <v>3</v>
      </c>
      <c r="B185" s="57" t="s">
        <v>292</v>
      </c>
      <c r="C185" s="16" t="s">
        <v>293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1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1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0</v>
      </c>
      <c r="BJ185" s="13">
        <v>0</v>
      </c>
      <c r="BK185" s="13">
        <v>0</v>
      </c>
      <c r="BL185" s="13">
        <v>0</v>
      </c>
      <c r="BM185" s="13">
        <v>0</v>
      </c>
      <c r="BN185" s="13">
        <v>0</v>
      </c>
      <c r="BO185" s="13">
        <v>0</v>
      </c>
      <c r="BP185" s="13">
        <v>0</v>
      </c>
      <c r="BQ185" s="13">
        <v>0</v>
      </c>
      <c r="BR185" s="13">
        <v>0</v>
      </c>
      <c r="BS185" s="13">
        <v>0</v>
      </c>
      <c r="BT185" s="13">
        <v>0</v>
      </c>
      <c r="BU185" s="13">
        <v>0</v>
      </c>
      <c r="BV185" s="13">
        <v>0</v>
      </c>
      <c r="BW185" s="13">
        <v>0</v>
      </c>
      <c r="BX185" s="13">
        <v>0</v>
      </c>
      <c r="BY185" s="13">
        <v>0</v>
      </c>
      <c r="BZ185" s="13">
        <v>0</v>
      </c>
      <c r="CA185" s="13">
        <v>0</v>
      </c>
      <c r="CB185" s="13">
        <v>0</v>
      </c>
      <c r="CC185" s="13">
        <v>0</v>
      </c>
      <c r="CD185" s="13">
        <v>0</v>
      </c>
      <c r="CE185" s="13">
        <v>0</v>
      </c>
      <c r="CF185" s="13">
        <v>0</v>
      </c>
      <c r="CG185" s="13">
        <v>0</v>
      </c>
      <c r="CH185" s="13">
        <v>0</v>
      </c>
      <c r="CI185" s="13">
        <v>0</v>
      </c>
      <c r="CJ185" s="13">
        <v>0</v>
      </c>
      <c r="CK185" s="13">
        <v>0</v>
      </c>
      <c r="CL185" s="13">
        <v>0</v>
      </c>
      <c r="CM185" s="13">
        <v>0</v>
      </c>
      <c r="CN185" s="13">
        <v>0</v>
      </c>
      <c r="CO185" s="13">
        <v>0</v>
      </c>
      <c r="CP185" s="13">
        <v>1</v>
      </c>
      <c r="CQ185" s="13">
        <v>0</v>
      </c>
      <c r="CR185" s="13">
        <v>0</v>
      </c>
      <c r="CS185" s="13">
        <v>0</v>
      </c>
      <c r="CT185" s="13">
        <v>0</v>
      </c>
      <c r="CU185" s="13">
        <v>0</v>
      </c>
      <c r="CV185" s="13">
        <v>0</v>
      </c>
      <c r="CW185" s="13">
        <v>0</v>
      </c>
      <c r="CX185" s="5" t="s">
        <v>0</v>
      </c>
      <c r="CY185" s="29"/>
    </row>
    <row r="186" spans="1:103" s="28" customFormat="1" ht="47.25">
      <c r="A186" s="27" t="s">
        <v>3</v>
      </c>
      <c r="B186" s="57" t="s">
        <v>294</v>
      </c>
      <c r="C186" s="16" t="s">
        <v>295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1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v>0</v>
      </c>
      <c r="AJ186" s="13">
        <v>0</v>
      </c>
      <c r="AK186" s="13">
        <v>0</v>
      </c>
      <c r="AL186" s="13">
        <v>1</v>
      </c>
      <c r="AM186" s="13">
        <v>0</v>
      </c>
      <c r="AN186" s="13"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0</v>
      </c>
      <c r="BG186" s="13">
        <v>0</v>
      </c>
      <c r="BH186" s="13">
        <v>0</v>
      </c>
      <c r="BI186" s="13">
        <v>0</v>
      </c>
      <c r="BJ186" s="13">
        <v>0</v>
      </c>
      <c r="BK186" s="13">
        <v>0</v>
      </c>
      <c r="BL186" s="13">
        <v>0</v>
      </c>
      <c r="BM186" s="13">
        <v>0</v>
      </c>
      <c r="BN186" s="13">
        <v>0</v>
      </c>
      <c r="BO186" s="13">
        <v>0</v>
      </c>
      <c r="BP186" s="13">
        <v>0</v>
      </c>
      <c r="BQ186" s="13">
        <v>0</v>
      </c>
      <c r="BR186" s="13">
        <v>0</v>
      </c>
      <c r="BS186" s="13">
        <v>0</v>
      </c>
      <c r="BT186" s="13">
        <v>0</v>
      </c>
      <c r="BU186" s="13">
        <v>0</v>
      </c>
      <c r="BV186" s="13">
        <v>0</v>
      </c>
      <c r="BW186" s="13">
        <v>0</v>
      </c>
      <c r="BX186" s="13">
        <v>0</v>
      </c>
      <c r="BY186" s="13">
        <v>0</v>
      </c>
      <c r="BZ186" s="13">
        <v>0</v>
      </c>
      <c r="CA186" s="13">
        <v>0</v>
      </c>
      <c r="CB186" s="13">
        <v>0</v>
      </c>
      <c r="CC186" s="13">
        <v>0</v>
      </c>
      <c r="CD186" s="13">
        <v>0</v>
      </c>
      <c r="CE186" s="13">
        <v>0</v>
      </c>
      <c r="CF186" s="13">
        <v>0</v>
      </c>
      <c r="CG186" s="13">
        <v>0</v>
      </c>
      <c r="CH186" s="13">
        <v>0</v>
      </c>
      <c r="CI186" s="13">
        <v>0</v>
      </c>
      <c r="CJ186" s="13">
        <v>0</v>
      </c>
      <c r="CK186" s="13">
        <v>0</v>
      </c>
      <c r="CL186" s="13">
        <v>0</v>
      </c>
      <c r="CM186" s="13">
        <v>0</v>
      </c>
      <c r="CN186" s="13">
        <v>0</v>
      </c>
      <c r="CO186" s="13">
        <v>0</v>
      </c>
      <c r="CP186" s="13">
        <v>1</v>
      </c>
      <c r="CQ186" s="13">
        <v>0</v>
      </c>
      <c r="CR186" s="13">
        <v>0</v>
      </c>
      <c r="CS186" s="13">
        <v>0</v>
      </c>
      <c r="CT186" s="13">
        <v>0</v>
      </c>
      <c r="CU186" s="13">
        <v>0</v>
      </c>
      <c r="CV186" s="13">
        <v>0</v>
      </c>
      <c r="CW186" s="13">
        <v>0</v>
      </c>
      <c r="CX186" s="5" t="s">
        <v>0</v>
      </c>
      <c r="CY186" s="29"/>
    </row>
    <row r="187" spans="1:103" s="28" customFormat="1" ht="63">
      <c r="A187" s="27" t="s">
        <v>3</v>
      </c>
      <c r="B187" s="57" t="s">
        <v>296</v>
      </c>
      <c r="C187" s="16" t="s">
        <v>297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1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0</v>
      </c>
      <c r="AI187" s="13">
        <v>0</v>
      </c>
      <c r="AJ187" s="13">
        <v>0</v>
      </c>
      <c r="AK187" s="13">
        <v>0</v>
      </c>
      <c r="AL187" s="13">
        <v>0</v>
      </c>
      <c r="AM187" s="13">
        <v>0</v>
      </c>
      <c r="AN187" s="13"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>
        <v>0</v>
      </c>
      <c r="AV187" s="13">
        <v>0</v>
      </c>
      <c r="AW187" s="13">
        <v>0</v>
      </c>
      <c r="AX187" s="13">
        <v>0</v>
      </c>
      <c r="AY187" s="13">
        <v>0</v>
      </c>
      <c r="AZ187" s="13">
        <v>1</v>
      </c>
      <c r="BA187" s="13">
        <v>0</v>
      </c>
      <c r="BB187" s="13">
        <v>0</v>
      </c>
      <c r="BC187" s="13">
        <v>0</v>
      </c>
      <c r="BD187" s="13">
        <v>0</v>
      </c>
      <c r="BE187" s="13">
        <v>0</v>
      </c>
      <c r="BF187" s="13">
        <v>0</v>
      </c>
      <c r="BG187" s="13">
        <v>0</v>
      </c>
      <c r="BH187" s="13">
        <v>0</v>
      </c>
      <c r="BI187" s="13">
        <v>0</v>
      </c>
      <c r="BJ187" s="13">
        <v>0</v>
      </c>
      <c r="BK187" s="13">
        <v>0</v>
      </c>
      <c r="BL187" s="13">
        <v>0</v>
      </c>
      <c r="BM187" s="13">
        <v>0</v>
      </c>
      <c r="BN187" s="13">
        <v>0</v>
      </c>
      <c r="BO187" s="13">
        <v>0</v>
      </c>
      <c r="BP187" s="13">
        <v>0</v>
      </c>
      <c r="BQ187" s="13">
        <v>0</v>
      </c>
      <c r="BR187" s="13">
        <v>0</v>
      </c>
      <c r="BS187" s="13">
        <v>0</v>
      </c>
      <c r="BT187" s="13">
        <v>0</v>
      </c>
      <c r="BU187" s="13">
        <v>0</v>
      </c>
      <c r="BV187" s="13">
        <v>0</v>
      </c>
      <c r="BW187" s="13">
        <v>0</v>
      </c>
      <c r="BX187" s="13">
        <v>0</v>
      </c>
      <c r="BY187" s="13">
        <v>0</v>
      </c>
      <c r="BZ187" s="13">
        <v>0</v>
      </c>
      <c r="CA187" s="13">
        <v>0</v>
      </c>
      <c r="CB187" s="13">
        <v>0</v>
      </c>
      <c r="CC187" s="13">
        <v>0</v>
      </c>
      <c r="CD187" s="13">
        <v>0</v>
      </c>
      <c r="CE187" s="13">
        <v>0</v>
      </c>
      <c r="CF187" s="13">
        <v>0</v>
      </c>
      <c r="CG187" s="13">
        <v>0</v>
      </c>
      <c r="CH187" s="13">
        <v>0</v>
      </c>
      <c r="CI187" s="13">
        <v>0</v>
      </c>
      <c r="CJ187" s="13">
        <v>0</v>
      </c>
      <c r="CK187" s="13">
        <v>0</v>
      </c>
      <c r="CL187" s="13">
        <v>0</v>
      </c>
      <c r="CM187" s="13">
        <v>0</v>
      </c>
      <c r="CN187" s="13">
        <v>0</v>
      </c>
      <c r="CO187" s="13">
        <v>0</v>
      </c>
      <c r="CP187" s="13">
        <v>1</v>
      </c>
      <c r="CQ187" s="13">
        <v>0</v>
      </c>
      <c r="CR187" s="13">
        <v>0</v>
      </c>
      <c r="CS187" s="13">
        <v>0</v>
      </c>
      <c r="CT187" s="13">
        <v>0</v>
      </c>
      <c r="CU187" s="13">
        <v>0</v>
      </c>
      <c r="CV187" s="13">
        <v>0</v>
      </c>
      <c r="CW187" s="13">
        <v>0</v>
      </c>
      <c r="CX187" s="5" t="s">
        <v>0</v>
      </c>
      <c r="CY187" s="29"/>
    </row>
    <row r="188" spans="1:103" s="28" customFormat="1" ht="47.25">
      <c r="A188" s="27" t="s">
        <v>3</v>
      </c>
      <c r="B188" s="57" t="s">
        <v>298</v>
      </c>
      <c r="C188" s="16" t="s">
        <v>299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1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v>0</v>
      </c>
      <c r="AJ188" s="13">
        <v>0</v>
      </c>
      <c r="AK188" s="13">
        <v>0</v>
      </c>
      <c r="AL188" s="13">
        <v>0</v>
      </c>
      <c r="AM188" s="13">
        <v>0</v>
      </c>
      <c r="AN188" s="13">
        <v>0</v>
      </c>
      <c r="AO188" s="13">
        <v>0</v>
      </c>
      <c r="AP188" s="13">
        <v>0</v>
      </c>
      <c r="AQ188" s="13">
        <v>0</v>
      </c>
      <c r="AR188" s="13">
        <v>0</v>
      </c>
      <c r="AS188" s="13">
        <v>0</v>
      </c>
      <c r="AT188" s="13">
        <v>0</v>
      </c>
      <c r="AU188" s="13">
        <v>0</v>
      </c>
      <c r="AV188" s="13">
        <v>0</v>
      </c>
      <c r="AW188" s="13">
        <v>0</v>
      </c>
      <c r="AX188" s="13">
        <v>0</v>
      </c>
      <c r="AY188" s="13">
        <v>0</v>
      </c>
      <c r="AZ188" s="13">
        <v>0</v>
      </c>
      <c r="BA188" s="13">
        <v>0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0</v>
      </c>
      <c r="BK188" s="13">
        <v>0</v>
      </c>
      <c r="BL188" s="13">
        <v>0</v>
      </c>
      <c r="BM188" s="13">
        <v>0</v>
      </c>
      <c r="BN188" s="13">
        <v>1</v>
      </c>
      <c r="BO188" s="13">
        <v>0</v>
      </c>
      <c r="BP188" s="13">
        <v>0</v>
      </c>
      <c r="BQ188" s="13">
        <v>0</v>
      </c>
      <c r="BR188" s="13">
        <v>0</v>
      </c>
      <c r="BS188" s="13">
        <v>0</v>
      </c>
      <c r="BT188" s="13">
        <v>0</v>
      </c>
      <c r="BU188" s="13">
        <v>0</v>
      </c>
      <c r="BV188" s="13">
        <v>0</v>
      </c>
      <c r="BW188" s="13">
        <v>0</v>
      </c>
      <c r="BX188" s="13">
        <v>0</v>
      </c>
      <c r="BY188" s="13">
        <v>0</v>
      </c>
      <c r="BZ188" s="13">
        <v>0</v>
      </c>
      <c r="CA188" s="13">
        <v>0</v>
      </c>
      <c r="CB188" s="13">
        <v>0</v>
      </c>
      <c r="CC188" s="13">
        <v>0</v>
      </c>
      <c r="CD188" s="13">
        <v>0</v>
      </c>
      <c r="CE188" s="13">
        <v>0</v>
      </c>
      <c r="CF188" s="13">
        <v>0</v>
      </c>
      <c r="CG188" s="13">
        <v>0</v>
      </c>
      <c r="CH188" s="13">
        <v>0</v>
      </c>
      <c r="CI188" s="13">
        <v>0</v>
      </c>
      <c r="CJ188" s="13">
        <v>0</v>
      </c>
      <c r="CK188" s="13">
        <v>0</v>
      </c>
      <c r="CL188" s="13">
        <v>0</v>
      </c>
      <c r="CM188" s="13">
        <v>0</v>
      </c>
      <c r="CN188" s="13">
        <v>0</v>
      </c>
      <c r="CO188" s="13">
        <v>0</v>
      </c>
      <c r="CP188" s="13">
        <v>1</v>
      </c>
      <c r="CQ188" s="13">
        <v>0</v>
      </c>
      <c r="CR188" s="13">
        <v>0</v>
      </c>
      <c r="CS188" s="13">
        <v>0</v>
      </c>
      <c r="CT188" s="13">
        <v>0</v>
      </c>
      <c r="CU188" s="13">
        <v>0</v>
      </c>
      <c r="CV188" s="13">
        <v>0</v>
      </c>
      <c r="CW188" s="13">
        <v>0</v>
      </c>
      <c r="CX188" s="5" t="s">
        <v>0</v>
      </c>
      <c r="CY188" s="29"/>
    </row>
    <row r="189" spans="1:103" s="28" customFormat="1" ht="63">
      <c r="A189" s="27" t="s">
        <v>3</v>
      </c>
      <c r="B189" s="57" t="s">
        <v>300</v>
      </c>
      <c r="C189" s="16" t="s">
        <v>301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1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3">
        <v>0</v>
      </c>
      <c r="AI189" s="13">
        <v>0</v>
      </c>
      <c r="AJ189" s="13">
        <v>0</v>
      </c>
      <c r="AK189" s="13">
        <v>0</v>
      </c>
      <c r="AL189" s="13">
        <v>0</v>
      </c>
      <c r="AM189" s="13">
        <v>0</v>
      </c>
      <c r="AN189" s="13">
        <v>0</v>
      </c>
      <c r="AO189" s="13">
        <v>0</v>
      </c>
      <c r="AP189" s="13">
        <v>0</v>
      </c>
      <c r="AQ189" s="13">
        <v>0</v>
      </c>
      <c r="AR189" s="13">
        <v>0</v>
      </c>
      <c r="AS189" s="13">
        <v>0</v>
      </c>
      <c r="AT189" s="13">
        <v>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0</v>
      </c>
      <c r="BA189" s="13">
        <v>0</v>
      </c>
      <c r="BB189" s="13">
        <v>0</v>
      </c>
      <c r="BC189" s="13">
        <v>0</v>
      </c>
      <c r="BD189" s="13">
        <v>0</v>
      </c>
      <c r="BE189" s="13">
        <v>0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0</v>
      </c>
      <c r="BL189" s="13">
        <v>0</v>
      </c>
      <c r="BM189" s="13">
        <v>0</v>
      </c>
      <c r="BN189" s="13">
        <v>1</v>
      </c>
      <c r="BO189" s="13">
        <v>0</v>
      </c>
      <c r="BP189" s="13">
        <v>0</v>
      </c>
      <c r="BQ189" s="13">
        <v>0</v>
      </c>
      <c r="BR189" s="13">
        <v>0</v>
      </c>
      <c r="BS189" s="13">
        <v>0</v>
      </c>
      <c r="BT189" s="13">
        <v>0</v>
      </c>
      <c r="BU189" s="13">
        <v>0</v>
      </c>
      <c r="BV189" s="13">
        <v>0</v>
      </c>
      <c r="BW189" s="13">
        <v>0</v>
      </c>
      <c r="BX189" s="13">
        <v>0</v>
      </c>
      <c r="BY189" s="13">
        <v>0</v>
      </c>
      <c r="BZ189" s="13">
        <v>0</v>
      </c>
      <c r="CA189" s="13">
        <v>0</v>
      </c>
      <c r="CB189" s="13">
        <v>0</v>
      </c>
      <c r="CC189" s="13">
        <v>0</v>
      </c>
      <c r="CD189" s="13">
        <v>0</v>
      </c>
      <c r="CE189" s="13">
        <v>0</v>
      </c>
      <c r="CF189" s="13">
        <v>0</v>
      </c>
      <c r="CG189" s="13">
        <v>0</v>
      </c>
      <c r="CH189" s="13">
        <v>0</v>
      </c>
      <c r="CI189" s="13">
        <v>0</v>
      </c>
      <c r="CJ189" s="13">
        <v>0</v>
      </c>
      <c r="CK189" s="13">
        <v>0</v>
      </c>
      <c r="CL189" s="13">
        <v>0</v>
      </c>
      <c r="CM189" s="13">
        <v>0</v>
      </c>
      <c r="CN189" s="13">
        <v>0</v>
      </c>
      <c r="CO189" s="13">
        <v>0</v>
      </c>
      <c r="CP189" s="13">
        <v>1</v>
      </c>
      <c r="CQ189" s="13">
        <v>0</v>
      </c>
      <c r="CR189" s="13">
        <v>0</v>
      </c>
      <c r="CS189" s="13">
        <v>0</v>
      </c>
      <c r="CT189" s="13">
        <v>0</v>
      </c>
      <c r="CU189" s="13">
        <v>0</v>
      </c>
      <c r="CV189" s="13">
        <v>0</v>
      </c>
      <c r="CW189" s="13">
        <v>0</v>
      </c>
      <c r="CX189" s="5" t="s">
        <v>0</v>
      </c>
      <c r="CY189" s="29"/>
    </row>
    <row r="190" spans="1:103" s="28" customFormat="1" ht="78.75">
      <c r="A190" s="27" t="s">
        <v>3</v>
      </c>
      <c r="B190" s="57" t="s">
        <v>302</v>
      </c>
      <c r="C190" s="16" t="s">
        <v>303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1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3">
        <v>0</v>
      </c>
      <c r="AH190" s="13">
        <v>0</v>
      </c>
      <c r="AI190" s="13">
        <v>0</v>
      </c>
      <c r="AJ190" s="13">
        <v>0</v>
      </c>
      <c r="AK190" s="13">
        <v>0</v>
      </c>
      <c r="AL190" s="13">
        <v>0</v>
      </c>
      <c r="AM190" s="13">
        <v>0</v>
      </c>
      <c r="AN190" s="13">
        <v>0</v>
      </c>
      <c r="AO190" s="13">
        <v>0</v>
      </c>
      <c r="AP190" s="13">
        <v>0</v>
      </c>
      <c r="AQ190" s="13">
        <v>0</v>
      </c>
      <c r="AR190" s="13">
        <v>0</v>
      </c>
      <c r="AS190" s="13">
        <v>0</v>
      </c>
      <c r="AT190" s="13">
        <v>0</v>
      </c>
      <c r="AU190" s="13">
        <v>0</v>
      </c>
      <c r="AV190" s="13">
        <v>0</v>
      </c>
      <c r="AW190" s="13">
        <v>0</v>
      </c>
      <c r="AX190" s="13">
        <v>0</v>
      </c>
      <c r="AY190" s="13">
        <v>0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>
        <v>0</v>
      </c>
      <c r="BH190" s="13">
        <v>0</v>
      </c>
      <c r="BI190" s="13">
        <v>0</v>
      </c>
      <c r="BJ190" s="13">
        <v>0</v>
      </c>
      <c r="BK190" s="13">
        <v>0</v>
      </c>
      <c r="BL190" s="13">
        <v>0</v>
      </c>
      <c r="BM190" s="13">
        <v>0</v>
      </c>
      <c r="BN190" s="13">
        <v>1</v>
      </c>
      <c r="BO190" s="13">
        <v>0</v>
      </c>
      <c r="BP190" s="13">
        <v>0</v>
      </c>
      <c r="BQ190" s="13">
        <v>0</v>
      </c>
      <c r="BR190" s="13">
        <v>0</v>
      </c>
      <c r="BS190" s="13">
        <v>0</v>
      </c>
      <c r="BT190" s="13">
        <v>0</v>
      </c>
      <c r="BU190" s="13">
        <v>0</v>
      </c>
      <c r="BV190" s="13">
        <v>0</v>
      </c>
      <c r="BW190" s="13">
        <v>0</v>
      </c>
      <c r="BX190" s="13">
        <v>0</v>
      </c>
      <c r="BY190" s="13">
        <v>0</v>
      </c>
      <c r="BZ190" s="13">
        <v>0</v>
      </c>
      <c r="CA190" s="13">
        <v>0</v>
      </c>
      <c r="CB190" s="13">
        <v>0</v>
      </c>
      <c r="CC190" s="13">
        <v>0</v>
      </c>
      <c r="CD190" s="13">
        <v>0</v>
      </c>
      <c r="CE190" s="13">
        <v>0</v>
      </c>
      <c r="CF190" s="13">
        <v>0</v>
      </c>
      <c r="CG190" s="13">
        <v>0</v>
      </c>
      <c r="CH190" s="13">
        <v>0</v>
      </c>
      <c r="CI190" s="13">
        <v>0</v>
      </c>
      <c r="CJ190" s="13">
        <v>0</v>
      </c>
      <c r="CK190" s="13">
        <v>0</v>
      </c>
      <c r="CL190" s="13">
        <v>0</v>
      </c>
      <c r="CM190" s="13">
        <v>0</v>
      </c>
      <c r="CN190" s="13">
        <v>0</v>
      </c>
      <c r="CO190" s="13">
        <v>0</v>
      </c>
      <c r="CP190" s="13">
        <v>1</v>
      </c>
      <c r="CQ190" s="13">
        <v>0</v>
      </c>
      <c r="CR190" s="13">
        <v>0</v>
      </c>
      <c r="CS190" s="13">
        <v>0</v>
      </c>
      <c r="CT190" s="13">
        <v>0</v>
      </c>
      <c r="CU190" s="13">
        <v>0</v>
      </c>
      <c r="CV190" s="13">
        <v>0</v>
      </c>
      <c r="CW190" s="13">
        <v>0</v>
      </c>
      <c r="CX190" s="5" t="s">
        <v>0</v>
      </c>
      <c r="CY190" s="29"/>
    </row>
    <row r="191" spans="1:103" s="28" customFormat="1" ht="31.5">
      <c r="A191" s="27" t="s">
        <v>3</v>
      </c>
      <c r="B191" s="57" t="s">
        <v>292</v>
      </c>
      <c r="C191" s="16" t="s">
        <v>313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1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  <c r="AH191" s="13">
        <v>0</v>
      </c>
      <c r="AI191" s="13">
        <v>0</v>
      </c>
      <c r="AJ191" s="13">
        <v>0</v>
      </c>
      <c r="AK191" s="13">
        <v>0</v>
      </c>
      <c r="AL191" s="13">
        <v>0</v>
      </c>
      <c r="AM191" s="13">
        <v>0</v>
      </c>
      <c r="AN191" s="13">
        <v>0</v>
      </c>
      <c r="AO191" s="13">
        <v>0</v>
      </c>
      <c r="AP191" s="13">
        <v>0</v>
      </c>
      <c r="AQ191" s="13">
        <v>0</v>
      </c>
      <c r="AR191" s="13">
        <v>0</v>
      </c>
      <c r="AS191" s="13">
        <v>0</v>
      </c>
      <c r="AT191" s="13">
        <v>0</v>
      </c>
      <c r="AU191" s="13">
        <v>0</v>
      </c>
      <c r="AV191" s="13">
        <v>0</v>
      </c>
      <c r="AW191" s="13">
        <v>0</v>
      </c>
      <c r="AX191" s="13">
        <v>0</v>
      </c>
      <c r="AY191" s="13">
        <v>0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0</v>
      </c>
      <c r="BI191" s="13">
        <v>0</v>
      </c>
      <c r="BJ191" s="13">
        <v>0</v>
      </c>
      <c r="BK191" s="13">
        <v>0</v>
      </c>
      <c r="BL191" s="13">
        <v>0</v>
      </c>
      <c r="BM191" s="13">
        <v>0</v>
      </c>
      <c r="BN191" s="13">
        <v>0</v>
      </c>
      <c r="BO191" s="13">
        <v>0</v>
      </c>
      <c r="BP191" s="13">
        <v>0</v>
      </c>
      <c r="BQ191" s="13">
        <v>0</v>
      </c>
      <c r="BR191" s="13">
        <v>0</v>
      </c>
      <c r="BS191" s="13">
        <v>0</v>
      </c>
      <c r="BT191" s="13">
        <v>0</v>
      </c>
      <c r="BU191" s="13">
        <v>0</v>
      </c>
      <c r="BV191" s="13">
        <v>0</v>
      </c>
      <c r="BW191" s="13">
        <v>0</v>
      </c>
      <c r="BX191" s="13">
        <v>0</v>
      </c>
      <c r="BY191" s="13">
        <v>0</v>
      </c>
      <c r="BZ191" s="13">
        <v>0</v>
      </c>
      <c r="CA191" s="13">
        <v>0</v>
      </c>
      <c r="CB191" s="13">
        <v>1</v>
      </c>
      <c r="CC191" s="13">
        <v>0</v>
      </c>
      <c r="CD191" s="13">
        <v>0</v>
      </c>
      <c r="CE191" s="13">
        <v>0</v>
      </c>
      <c r="CF191" s="13">
        <v>0</v>
      </c>
      <c r="CG191" s="13">
        <v>0</v>
      </c>
      <c r="CH191" s="13">
        <v>0</v>
      </c>
      <c r="CI191" s="13">
        <v>0</v>
      </c>
      <c r="CJ191" s="13">
        <v>0</v>
      </c>
      <c r="CK191" s="13">
        <v>0</v>
      </c>
      <c r="CL191" s="13">
        <v>0</v>
      </c>
      <c r="CM191" s="13">
        <v>0</v>
      </c>
      <c r="CN191" s="13">
        <v>0</v>
      </c>
      <c r="CO191" s="13">
        <v>0</v>
      </c>
      <c r="CP191" s="13">
        <v>1</v>
      </c>
      <c r="CQ191" s="13">
        <v>0</v>
      </c>
      <c r="CR191" s="13">
        <v>0</v>
      </c>
      <c r="CS191" s="13">
        <v>0</v>
      </c>
      <c r="CT191" s="13">
        <v>0</v>
      </c>
      <c r="CU191" s="13">
        <v>0</v>
      </c>
      <c r="CV191" s="13">
        <v>0</v>
      </c>
      <c r="CW191" s="13">
        <v>0</v>
      </c>
      <c r="CX191" s="5" t="s">
        <v>0</v>
      </c>
      <c r="CY191" s="29"/>
    </row>
    <row r="192" spans="1:103" s="28" customFormat="1" ht="78.75">
      <c r="A192" s="27" t="s">
        <v>3</v>
      </c>
      <c r="B192" s="57" t="s">
        <v>305</v>
      </c>
      <c r="C192" s="16" t="s">
        <v>304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1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0</v>
      </c>
      <c r="AG192" s="13">
        <v>0</v>
      </c>
      <c r="AH192" s="13">
        <v>0</v>
      </c>
      <c r="AI192" s="13">
        <v>0</v>
      </c>
      <c r="AJ192" s="13">
        <v>0</v>
      </c>
      <c r="AK192" s="13">
        <v>0</v>
      </c>
      <c r="AL192" s="13">
        <v>0</v>
      </c>
      <c r="AM192" s="13">
        <v>0</v>
      </c>
      <c r="AN192" s="13">
        <v>0</v>
      </c>
      <c r="AO192" s="13">
        <v>0</v>
      </c>
      <c r="AP192" s="13">
        <v>0</v>
      </c>
      <c r="AQ192" s="13">
        <v>0</v>
      </c>
      <c r="AR192" s="13">
        <v>0</v>
      </c>
      <c r="AS192" s="13">
        <v>0</v>
      </c>
      <c r="AT192" s="13">
        <v>0</v>
      </c>
      <c r="AU192" s="13">
        <v>0</v>
      </c>
      <c r="AV192" s="13">
        <v>0</v>
      </c>
      <c r="AW192" s="13">
        <v>0</v>
      </c>
      <c r="AX192" s="13">
        <v>0</v>
      </c>
      <c r="AY192" s="13">
        <v>0</v>
      </c>
      <c r="AZ192" s="13">
        <v>0</v>
      </c>
      <c r="BA192" s="13">
        <v>0</v>
      </c>
      <c r="BB192" s="13">
        <v>0</v>
      </c>
      <c r="BC192" s="13">
        <v>0</v>
      </c>
      <c r="BD192" s="13">
        <v>0</v>
      </c>
      <c r="BE192" s="13">
        <v>0</v>
      </c>
      <c r="BF192" s="13">
        <v>0</v>
      </c>
      <c r="BG192" s="13">
        <v>0</v>
      </c>
      <c r="BH192" s="13">
        <v>0</v>
      </c>
      <c r="BI192" s="13">
        <v>0</v>
      </c>
      <c r="BJ192" s="13">
        <v>0</v>
      </c>
      <c r="BK192" s="13">
        <v>0</v>
      </c>
      <c r="BL192" s="13">
        <v>0</v>
      </c>
      <c r="BM192" s="13">
        <v>0</v>
      </c>
      <c r="BN192" s="13">
        <v>0</v>
      </c>
      <c r="BO192" s="13">
        <v>0</v>
      </c>
      <c r="BP192" s="13">
        <v>0</v>
      </c>
      <c r="BQ192" s="13">
        <v>0</v>
      </c>
      <c r="BR192" s="13">
        <v>0</v>
      </c>
      <c r="BS192" s="13">
        <v>0</v>
      </c>
      <c r="BT192" s="13">
        <v>0</v>
      </c>
      <c r="BU192" s="13">
        <v>0</v>
      </c>
      <c r="BV192" s="13">
        <v>0</v>
      </c>
      <c r="BW192" s="13">
        <v>0</v>
      </c>
      <c r="BX192" s="13">
        <v>0</v>
      </c>
      <c r="BY192" s="13">
        <v>0</v>
      </c>
      <c r="BZ192" s="13">
        <v>0</v>
      </c>
      <c r="CA192" s="13">
        <v>0</v>
      </c>
      <c r="CB192" s="13">
        <v>1</v>
      </c>
      <c r="CC192" s="13">
        <v>0</v>
      </c>
      <c r="CD192" s="13">
        <v>0</v>
      </c>
      <c r="CE192" s="13">
        <v>0</v>
      </c>
      <c r="CF192" s="13">
        <v>0</v>
      </c>
      <c r="CG192" s="13">
        <v>0</v>
      </c>
      <c r="CH192" s="13">
        <v>0</v>
      </c>
      <c r="CI192" s="13">
        <v>0</v>
      </c>
      <c r="CJ192" s="13">
        <v>0</v>
      </c>
      <c r="CK192" s="13">
        <v>0</v>
      </c>
      <c r="CL192" s="13">
        <v>0</v>
      </c>
      <c r="CM192" s="13">
        <v>0</v>
      </c>
      <c r="CN192" s="13">
        <v>0</v>
      </c>
      <c r="CO192" s="13">
        <v>0</v>
      </c>
      <c r="CP192" s="13">
        <v>1</v>
      </c>
      <c r="CQ192" s="13">
        <v>0</v>
      </c>
      <c r="CR192" s="13">
        <v>0</v>
      </c>
      <c r="CS192" s="13">
        <v>0</v>
      </c>
      <c r="CT192" s="13">
        <v>0</v>
      </c>
      <c r="CU192" s="13">
        <v>0</v>
      </c>
      <c r="CV192" s="13">
        <v>0</v>
      </c>
      <c r="CW192" s="13">
        <v>0</v>
      </c>
      <c r="CX192" s="5" t="s">
        <v>0</v>
      </c>
    </row>
    <row r="193" spans="1:102" s="28" customFormat="1" ht="78.75">
      <c r="A193" s="60" t="s">
        <v>3</v>
      </c>
      <c r="B193" s="61" t="s">
        <v>306</v>
      </c>
      <c r="C193" s="62" t="s">
        <v>307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63">
        <v>1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  <c r="AH193" s="13">
        <v>0</v>
      </c>
      <c r="AI193" s="13">
        <v>0</v>
      </c>
      <c r="AJ193" s="13">
        <v>0</v>
      </c>
      <c r="AK193" s="13">
        <v>0</v>
      </c>
      <c r="AL193" s="13">
        <v>0</v>
      </c>
      <c r="AM193" s="13">
        <v>0</v>
      </c>
      <c r="AN193" s="13">
        <v>0</v>
      </c>
      <c r="AO193" s="13">
        <v>0</v>
      </c>
      <c r="AP193" s="13">
        <v>0</v>
      </c>
      <c r="AQ193" s="13">
        <v>0</v>
      </c>
      <c r="AR193" s="13">
        <v>0</v>
      </c>
      <c r="AS193" s="13">
        <v>0</v>
      </c>
      <c r="AT193" s="13">
        <v>0</v>
      </c>
      <c r="AU193" s="13">
        <v>0</v>
      </c>
      <c r="AV193" s="13">
        <v>0</v>
      </c>
      <c r="AW193" s="13">
        <v>0</v>
      </c>
      <c r="AX193" s="13">
        <v>0</v>
      </c>
      <c r="AY193" s="13">
        <v>0</v>
      </c>
      <c r="AZ193" s="13">
        <v>0</v>
      </c>
      <c r="BA193" s="13">
        <v>0</v>
      </c>
      <c r="BB193" s="13">
        <v>0</v>
      </c>
      <c r="BC193" s="13">
        <v>0</v>
      </c>
      <c r="BD193" s="13">
        <v>0</v>
      </c>
      <c r="BE193" s="13">
        <v>0</v>
      </c>
      <c r="BF193" s="13">
        <v>0</v>
      </c>
      <c r="BG193" s="13">
        <v>0</v>
      </c>
      <c r="BH193" s="13">
        <v>0</v>
      </c>
      <c r="BI193" s="13">
        <v>0</v>
      </c>
      <c r="BJ193" s="13">
        <v>0</v>
      </c>
      <c r="BK193" s="13">
        <v>0</v>
      </c>
      <c r="BL193" s="13">
        <v>0</v>
      </c>
      <c r="BM193" s="13">
        <v>0</v>
      </c>
      <c r="BN193" s="13">
        <v>0</v>
      </c>
      <c r="BO193" s="13">
        <v>0</v>
      </c>
      <c r="BP193" s="13">
        <v>0</v>
      </c>
      <c r="BQ193" s="13">
        <v>0</v>
      </c>
      <c r="BR193" s="13">
        <v>0</v>
      </c>
      <c r="BS193" s="13">
        <v>0</v>
      </c>
      <c r="BT193" s="13">
        <v>0</v>
      </c>
      <c r="BU193" s="13">
        <v>0</v>
      </c>
      <c r="BV193" s="13">
        <v>0</v>
      </c>
      <c r="BW193" s="13">
        <v>0</v>
      </c>
      <c r="BX193" s="13">
        <v>0</v>
      </c>
      <c r="BY193" s="13">
        <v>0</v>
      </c>
      <c r="BZ193" s="13">
        <v>0</v>
      </c>
      <c r="CA193" s="13">
        <v>0</v>
      </c>
      <c r="CB193" s="63">
        <v>1</v>
      </c>
      <c r="CC193" s="13">
        <v>0</v>
      </c>
      <c r="CD193" s="13">
        <v>0</v>
      </c>
      <c r="CE193" s="13">
        <v>0</v>
      </c>
      <c r="CF193" s="13">
        <v>0</v>
      </c>
      <c r="CG193" s="13">
        <v>0</v>
      </c>
      <c r="CH193" s="13">
        <v>0</v>
      </c>
      <c r="CI193" s="13">
        <v>0</v>
      </c>
      <c r="CJ193" s="13">
        <v>0</v>
      </c>
      <c r="CK193" s="13">
        <v>0</v>
      </c>
      <c r="CL193" s="13">
        <v>0</v>
      </c>
      <c r="CM193" s="13">
        <v>0</v>
      </c>
      <c r="CN193" s="13">
        <v>0</v>
      </c>
      <c r="CO193" s="13">
        <v>0</v>
      </c>
      <c r="CP193" s="63">
        <v>1</v>
      </c>
      <c r="CQ193" s="13">
        <v>0</v>
      </c>
      <c r="CR193" s="13">
        <v>0</v>
      </c>
      <c r="CS193" s="13">
        <v>0</v>
      </c>
      <c r="CT193" s="13">
        <v>0</v>
      </c>
      <c r="CU193" s="13">
        <v>0</v>
      </c>
      <c r="CV193" s="13">
        <v>0</v>
      </c>
      <c r="CW193" s="13">
        <v>0</v>
      </c>
      <c r="CX193" s="5" t="s">
        <v>0</v>
      </c>
    </row>
    <row r="194" spans="1:102" s="64" customFormat="1" ht="31.5">
      <c r="A194" s="27" t="s">
        <v>3</v>
      </c>
      <c r="B194" s="57" t="s">
        <v>308</v>
      </c>
      <c r="C194" s="16" t="s">
        <v>309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1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0</v>
      </c>
      <c r="AG194" s="13">
        <v>0</v>
      </c>
      <c r="AH194" s="13">
        <v>0</v>
      </c>
      <c r="AI194" s="13">
        <v>0</v>
      </c>
      <c r="AJ194" s="13">
        <v>0</v>
      </c>
      <c r="AK194" s="13">
        <v>0</v>
      </c>
      <c r="AL194" s="13">
        <v>0</v>
      </c>
      <c r="AM194" s="13">
        <v>0</v>
      </c>
      <c r="AN194" s="13"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>
        <v>0</v>
      </c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I194" s="13">
        <v>0</v>
      </c>
      <c r="BJ194" s="13">
        <v>0</v>
      </c>
      <c r="BK194" s="13">
        <v>0</v>
      </c>
      <c r="BL194" s="13">
        <v>0</v>
      </c>
      <c r="BM194" s="13">
        <v>0</v>
      </c>
      <c r="BN194" s="13">
        <v>0</v>
      </c>
      <c r="BO194" s="13">
        <v>0</v>
      </c>
      <c r="BP194" s="13">
        <v>0</v>
      </c>
      <c r="BQ194" s="13">
        <v>0</v>
      </c>
      <c r="BR194" s="13">
        <v>0</v>
      </c>
      <c r="BS194" s="13">
        <v>0</v>
      </c>
      <c r="BT194" s="13">
        <v>0</v>
      </c>
      <c r="BU194" s="13">
        <v>0</v>
      </c>
      <c r="BV194" s="13">
        <v>0</v>
      </c>
      <c r="BW194" s="13">
        <v>0</v>
      </c>
      <c r="BX194" s="13">
        <v>0</v>
      </c>
      <c r="BY194" s="13">
        <v>0</v>
      </c>
      <c r="BZ194" s="13">
        <v>0</v>
      </c>
      <c r="CA194" s="13">
        <v>0</v>
      </c>
      <c r="CB194" s="13">
        <v>1</v>
      </c>
      <c r="CC194" s="13">
        <v>0</v>
      </c>
      <c r="CD194" s="13">
        <v>0</v>
      </c>
      <c r="CE194" s="13">
        <v>0</v>
      </c>
      <c r="CF194" s="13">
        <v>0</v>
      </c>
      <c r="CG194" s="13">
        <v>0</v>
      </c>
      <c r="CH194" s="13">
        <v>0</v>
      </c>
      <c r="CI194" s="13">
        <v>0</v>
      </c>
      <c r="CJ194" s="13">
        <v>0</v>
      </c>
      <c r="CK194" s="13">
        <v>0</v>
      </c>
      <c r="CL194" s="13">
        <v>0</v>
      </c>
      <c r="CM194" s="13">
        <v>0</v>
      </c>
      <c r="CN194" s="13">
        <v>0</v>
      </c>
      <c r="CO194" s="13">
        <v>0</v>
      </c>
      <c r="CP194" s="13">
        <v>1</v>
      </c>
      <c r="CQ194" s="13">
        <v>0</v>
      </c>
      <c r="CR194" s="13">
        <v>0</v>
      </c>
      <c r="CS194" s="13">
        <v>0</v>
      </c>
      <c r="CT194" s="13">
        <v>0</v>
      </c>
      <c r="CU194" s="13">
        <v>0</v>
      </c>
      <c r="CV194" s="13">
        <v>0</v>
      </c>
      <c r="CW194" s="13">
        <v>0</v>
      </c>
      <c r="CX194" s="5" t="s">
        <v>0</v>
      </c>
    </row>
    <row r="195" spans="1:102" s="3" customFormat="1"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  <c r="AF195" s="58"/>
      <c r="AG195" s="58"/>
      <c r="AH195" s="58"/>
      <c r="AI195" s="58"/>
      <c r="AJ195" s="58"/>
      <c r="AK195" s="58"/>
      <c r="AL195" s="58"/>
      <c r="AM195" s="58"/>
      <c r="AN195" s="58"/>
      <c r="AO195" s="58"/>
      <c r="AP195" s="58"/>
      <c r="AQ195" s="58"/>
      <c r="AR195" s="58"/>
      <c r="AS195" s="58"/>
      <c r="AT195" s="58"/>
      <c r="AU195" s="58"/>
      <c r="AV195" s="58"/>
      <c r="AW195" s="58"/>
      <c r="AX195" s="58"/>
      <c r="AY195" s="58"/>
      <c r="AZ195" s="58"/>
      <c r="BA195" s="58"/>
      <c r="BB195" s="58"/>
      <c r="BC195" s="58"/>
      <c r="BD195" s="58"/>
      <c r="BE195" s="58"/>
      <c r="BF195" s="58"/>
      <c r="BG195" s="58"/>
      <c r="BH195" s="58"/>
      <c r="BI195" s="58"/>
      <c r="BJ195" s="58"/>
      <c r="BK195" s="58"/>
      <c r="BL195" s="58"/>
      <c r="BM195" s="58"/>
      <c r="BN195" s="58"/>
      <c r="BO195" s="58"/>
      <c r="BP195" s="58"/>
      <c r="BQ195" s="58"/>
      <c r="BR195" s="58"/>
      <c r="BS195" s="58"/>
      <c r="BT195" s="58"/>
      <c r="BU195" s="58"/>
      <c r="BV195" s="58"/>
      <c r="BW195" s="58"/>
      <c r="BX195" s="58"/>
      <c r="BY195" s="58"/>
      <c r="BZ195" s="58"/>
      <c r="CA195" s="58"/>
      <c r="CB195" s="58"/>
      <c r="CC195" s="58"/>
      <c r="CD195" s="58"/>
      <c r="CE195" s="58"/>
      <c r="CF195" s="58"/>
      <c r="CG195" s="58"/>
      <c r="CH195" s="58"/>
      <c r="CI195" s="58"/>
      <c r="CJ195" s="58"/>
      <c r="CK195" s="58"/>
      <c r="CL195" s="58"/>
      <c r="CM195" s="58"/>
      <c r="CN195" s="58"/>
      <c r="CO195" s="58"/>
      <c r="CP195" s="58"/>
      <c r="CQ195" s="58"/>
      <c r="CR195" s="58"/>
      <c r="CS195" s="58"/>
      <c r="CT195" s="58"/>
      <c r="CU195" s="58"/>
      <c r="CV195" s="58"/>
      <c r="CW195" s="58"/>
      <c r="CX195" s="58"/>
    </row>
  </sheetData>
  <mergeCells count="37">
    <mergeCell ref="CX14:CX17"/>
    <mergeCell ref="D14:Q15"/>
    <mergeCell ref="K16:Q16"/>
    <mergeCell ref="AF16:AL16"/>
    <mergeCell ref="AM16:AS16"/>
    <mergeCell ref="AT16:AZ16"/>
    <mergeCell ref="BA16:BG16"/>
    <mergeCell ref="CJ16:CP16"/>
    <mergeCell ref="R16:X16"/>
    <mergeCell ref="Y16:AE16"/>
    <mergeCell ref="D16:J16"/>
    <mergeCell ref="BH16:BN16"/>
    <mergeCell ref="BO16:BU16"/>
    <mergeCell ref="BH15:BU15"/>
    <mergeCell ref="A4:AS4"/>
    <mergeCell ref="A10:AS10"/>
    <mergeCell ref="A11:AS11"/>
    <mergeCell ref="A12:AS12"/>
    <mergeCell ref="AF14:AS14"/>
    <mergeCell ref="A14:A17"/>
    <mergeCell ref="A13:CW13"/>
    <mergeCell ref="AT15:BG15"/>
    <mergeCell ref="CJ15:CW15"/>
    <mergeCell ref="CQ16:CW16"/>
    <mergeCell ref="A7:AS7"/>
    <mergeCell ref="A8:AS8"/>
    <mergeCell ref="BV15:CI15"/>
    <mergeCell ref="BV16:CB16"/>
    <mergeCell ref="CC16:CI16"/>
    <mergeCell ref="A5:AS5"/>
    <mergeCell ref="A6:AS6"/>
    <mergeCell ref="R14:AE15"/>
    <mergeCell ref="AT14:CW14"/>
    <mergeCell ref="A9:AS9"/>
    <mergeCell ref="AF15:AS15"/>
    <mergeCell ref="C14:C17"/>
    <mergeCell ref="B14:B17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1.xml"/><Relationship Id="rId2" Type="http://schemas.openxmlformats.org/package/2006/relationships/digital-signature/signature" Target="sig2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tM32XEpb2qsbpStANLqWg94/AgWtIV8ha1e2ol1QK7c=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3e6VRYG8Np+Z1/Ni+KUyI1km/NNp+syOhmzSTTwYkpUNnqop4fG+R7CX8HTvEdmH1Jit9bQP
    NAxNo7PdgQOZYg==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QWSpUxNLoi6euIzlN8WTYGqBnlo=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MH65ONVuoKNh0PZ1CUSs8ZaRTE4=</DigestValue>
      </Reference>
      <Reference URI="/xl/styles.xml?ContentType=application/vnd.openxmlformats-officedocument.spreadsheetml.styles+xml">
        <DigestMethod Algorithm="http://www.w3.org/2000/09/xmldsig#sha1"/>
        <DigestValue>y/QDk0vfUyQJ7SbP3loCprGlxy8=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3viBBt7qbhPm6rnnNHjyzOwYMj0=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2017-04-19T07:07:04Z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NOPtkh/zVkABG5CXSf9pZfBlmPNiiS3r0E8cIG7kBdQ=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w0S8Jbn/OSvTJx9zfgO+lW7fgQ9l3zgoDKcYKwnMCGXwHNXI/QKWTq50y/LoLoqhIoPdv2HB
    C1orTDrboDqbAg==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QWSpUxNLoi6euIzlN8WTYGqBnlo=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G0PL/swTHLb8RKTU7pH1WoodAJU=</DigestValue>
      </Reference>
      <Reference URI="/xl/styles.xml?ContentType=application/vnd.openxmlformats-officedocument.spreadsheetml.styles+xml">
        <DigestMethod Algorithm="http://www.w3.org/2000/09/xmldsig#sha1"/>
        <DigestValue>CuHz/C4XO6QLpBvD0OSD57ggnmQ=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uPAgRyRGAHPtycOlwvQBFABXPW0=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oNp56FgAT36BAPtQF63lvR9sUi6wPj5qzajp7iwR9Bs=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Y/4pCnjN9rcM0EiVp2GW7okgDZ2jLrH2/6CLJ8A4kYuP29FAmf6PKsAaCirBlx/r8ovKyzzR
    ndmjvSicBsnJ7Q==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5AzCgDlfBSj+TLrgApVHA33EMtI=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2XXyBW37QhFGPwrOKyONsQGE2Lo=</DigestValue>
      </Reference>
      <Reference URI="/xl/styles.xml?ContentType=application/vnd.openxmlformats-officedocument.spreadsheetml.styles+xml">
        <DigestMethod Algorithm="http://www.w3.org/2000/09/xmldsig#sha1"/>
        <DigestValue>z6txu0vRckHn2AWFvfiq8V96XCo=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4spMxHRKB4v+s873Ip3ZQQtu5H4=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2017-08-14T05:33:39Z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X93pc6Pto9km9Ioj8WnfncsoI3AC2ruR3vDO92etYAg=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OCUna2VHxgAixRqUUobIw9HEDYXgHJomjKPowZobQutAl1oQHcFv8QgTf5MgXRzpifDWRxIh
    r5CTYvQsyQXPYA==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5AzCgDlfBSj+TLrgApVHA33EMtI=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2XXyBW37QhFGPwrOKyONsQGE2Lo=</DigestValue>
      </Reference>
      <Reference URI="/xl/styles.xml?ContentType=application/vnd.openxmlformats-officedocument.spreadsheetml.styles+xml">
        <DigestMethod Algorithm="http://www.w3.org/2000/09/xmldsig#sha1"/>
        <DigestValue>z6txu0vRckHn2AWFvfiq8V96XCo=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4spMxHRKB4v+s873Ip3ZQQtu5H4=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2017-09-04T03:45:47Z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DО228_1112205000841_07_0_22_0</vt:lpstr>
      <vt:lpstr>DО228_1112205000841_07_0_22_0!Область_печати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2017-04-19T06:47:55Z</dcterms:created>
  <dcterms:modified xsi:type="dcterms:W3CDTF">2019-04-02T07:47:35Z</dcterms:modified>
  <cp:contentStatus/>
</cp:coreProperties>
</file>